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liantsales-my.sharepoint.com/personal/luke_reliant-sales_com/Documents/Desktop/"/>
    </mc:Choice>
  </mc:AlternateContent>
  <xr:revisionPtr revIDLastSave="917" documentId="8_{BC1973DE-C460-4266-9154-AAC07AD455A9}" xr6:coauthVersionLast="47" xr6:coauthVersionMax="47" xr10:uidLastSave="{9A65901E-66DA-416B-B89E-4B4F51C69607}"/>
  <bookViews>
    <workbookView xWindow="-120" yWindow="-120" windowWidth="29040" windowHeight="15720" xr2:uid="{4343F2E7-1BBB-4B1E-8A0F-123136D1B085}"/>
  </bookViews>
  <sheets>
    <sheet name="Air Defrost Submittal Form" sheetId="2" r:id="rId1"/>
    <sheet name="Electric Defrost Submittal Form" sheetId="4" r:id="rId2"/>
    <sheet name="Technical Data" sheetId="1" state="hidden" r:id="rId3"/>
  </sheets>
  <definedNames>
    <definedName name="Diagram">INDEX('Technical Data'!$AI$2:$AI$19,MATCH+'Air Defrost Submittal Form'!$B$8:$E$8('Technical Data'!$A$1:$A$19,0))</definedName>
    <definedName name="drawinglookup">INDEX('Technical Data'!$AI:$AI,MATCH('Air Defrost Submittal Form'!$B$8:$E$8,'Technical Data'!$A:$A,0))</definedName>
    <definedName name="drawinglookupelectric">INDEX('Technical Data'!$AI:$AI,MATCH('Electric Defrost Submittal Form'!$D$8:$H$8,'Technical Data'!$A:$A,0))</definedName>
    <definedName name="_xlnm.Print_Area" localSheetId="0">'Air Defrost Submittal Form'!$A$1:$J$65</definedName>
    <definedName name="_xlnm.Print_Area" localSheetId="1">'Electric Defrost Submittal Form'!$A$1:$O$65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7" i="4" l="1"/>
  <c r="L57" i="4"/>
  <c r="J57" i="4"/>
  <c r="H57" i="4"/>
  <c r="F57" i="4"/>
  <c r="D57" i="4"/>
  <c r="A57" i="4"/>
  <c r="N52" i="4"/>
  <c r="L52" i="4"/>
  <c r="J52" i="4"/>
  <c r="H52" i="4"/>
  <c r="F52" i="4"/>
  <c r="E52" i="4"/>
  <c r="C52" i="4"/>
  <c r="A52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18" i="4"/>
  <c r="A18" i="2"/>
  <c r="J18" i="2" l="1"/>
  <c r="I18" i="2"/>
  <c r="H18" i="2"/>
  <c r="G18" i="2"/>
  <c r="F18" i="2"/>
  <c r="E18" i="2"/>
  <c r="D18" i="2"/>
  <c r="C18" i="2"/>
  <c r="B18" i="2"/>
  <c r="A52" i="2"/>
  <c r="I57" i="2"/>
  <c r="G57" i="2"/>
  <c r="F57" i="2"/>
  <c r="E57" i="2"/>
  <c r="D57" i="2"/>
  <c r="C57" i="2"/>
  <c r="A57" i="2"/>
  <c r="J52" i="2"/>
  <c r="I52" i="2"/>
  <c r="H52" i="2"/>
  <c r="G52" i="2"/>
  <c r="E52" i="2"/>
  <c r="F52" i="2"/>
  <c r="C52" i="2"/>
</calcChain>
</file>

<file path=xl/sharedStrings.xml><?xml version="1.0" encoding="utf-8"?>
<sst xmlns="http://schemas.openxmlformats.org/spreadsheetml/2006/main" count="263" uniqueCount="110">
  <si>
    <t>80 Amb. / 35 Box</t>
  </si>
  <si>
    <t>80 Amb. / 38 Box</t>
  </si>
  <si>
    <t>90 Amb. / 35 Box</t>
  </si>
  <si>
    <t>90 Amb. / 38 Box</t>
  </si>
  <si>
    <t>95 Amb. / 35 Box</t>
  </si>
  <si>
    <t>95 Amb. / 38 Box</t>
  </si>
  <si>
    <t>100 Amb. / 35 Box</t>
  </si>
  <si>
    <t>100 Amb. / 38 Box</t>
  </si>
  <si>
    <t>110 Amb. / 35 Box</t>
  </si>
  <si>
    <t>110 Amb. / 38 Box</t>
  </si>
  <si>
    <t>Indoor AWEF</t>
  </si>
  <si>
    <t>Outdoor AWEF</t>
  </si>
  <si>
    <t>Defrost Type</t>
  </si>
  <si>
    <t>Voltage</t>
  </si>
  <si>
    <t>MCA</t>
  </si>
  <si>
    <t>MOPD</t>
  </si>
  <si>
    <t>Unit Amps</t>
  </si>
  <si>
    <t>U.C. CFM</t>
  </si>
  <si>
    <t>Plug Available?</t>
  </si>
  <si>
    <t>NEMA Receptical</t>
  </si>
  <si>
    <t>Cabinet Size</t>
  </si>
  <si>
    <t>Aprx. Net Weight - LBs</t>
  </si>
  <si>
    <t>Aprx. Net Weight - Kg</t>
  </si>
  <si>
    <t>Aprx. Ship Weight - LB</t>
  </si>
  <si>
    <t>Aprx. Ship Weight - KG</t>
  </si>
  <si>
    <t>HPH050M48AA</t>
  </si>
  <si>
    <t>-</t>
  </si>
  <si>
    <t>AIR</t>
  </si>
  <si>
    <t>115/1/60</t>
  </si>
  <si>
    <t>KIT</t>
  </si>
  <si>
    <t>5-20R</t>
  </si>
  <si>
    <t>SMALL</t>
  </si>
  <si>
    <t>HPH055M48AA</t>
  </si>
  <si>
    <t>HPO080M48AA</t>
  </si>
  <si>
    <t>HPO100M48AA</t>
  </si>
  <si>
    <t>NO KIT</t>
  </si>
  <si>
    <t>HPO120M48AA</t>
  </si>
  <si>
    <t>LARGE</t>
  </si>
  <si>
    <t>HPH050M48DA</t>
  </si>
  <si>
    <t>208-230/1/60</t>
  </si>
  <si>
    <t>6-15R</t>
  </si>
  <si>
    <t>HPH055M48DA</t>
  </si>
  <si>
    <t>HPO080M48DA</t>
  </si>
  <si>
    <t>HPO100M48DA</t>
  </si>
  <si>
    <t>HPO120M48DA</t>
  </si>
  <si>
    <t>HPO150M48DA</t>
  </si>
  <si>
    <t>6-20R</t>
  </si>
  <si>
    <t>Low Temperature Models</t>
  </si>
  <si>
    <t>80 Amb. / 0 Box</t>
  </si>
  <si>
    <t>80 Amb. / -10 Box</t>
  </si>
  <si>
    <t>80 Amb. / -20 Box</t>
  </si>
  <si>
    <t>90 Amb. / 0 Box</t>
  </si>
  <si>
    <t>90 Amb. / -10 Box</t>
  </si>
  <si>
    <t>90 Amb. / -20 Box</t>
  </si>
  <si>
    <t>95 Amb. / 0 Box</t>
  </si>
  <si>
    <t>95 Amb. / -10 Box</t>
  </si>
  <si>
    <t>95 Amb. / -20 Box</t>
  </si>
  <si>
    <t>100 Amb. / 0 Box</t>
  </si>
  <si>
    <t>100 Amb. / -10 Box</t>
  </si>
  <si>
    <t>100 Amb. / -20 Box</t>
  </si>
  <si>
    <t>110 Amb. / 0 Box</t>
  </si>
  <si>
    <t>110 Amb. / -10 Box</t>
  </si>
  <si>
    <t>110 Amb. / -20 Box</t>
  </si>
  <si>
    <t>HPO150L48DA</t>
  </si>
  <si>
    <t>ELECTRIC</t>
  </si>
  <si>
    <t>HPO250L48DA</t>
  </si>
  <si>
    <t>HPO300L48DA</t>
  </si>
  <si>
    <t>HPO350L48DA</t>
  </si>
  <si>
    <t>PACKAGE REFRIGERATION SYSTEM SUBMITTAL DATA SHEET</t>
  </si>
  <si>
    <t>Job Name:</t>
  </si>
  <si>
    <t>Model Number:</t>
  </si>
  <si>
    <t>Job Location:</t>
  </si>
  <si>
    <t>Prepared By:</t>
  </si>
  <si>
    <t>Tagging Info:</t>
  </si>
  <si>
    <t>Date:</t>
  </si>
  <si>
    <t>HEAT TRANSFER PRODUCTS GROUP, LLC</t>
  </si>
  <si>
    <t>3885 Crestwood Parkway, Suite 500</t>
  </si>
  <si>
    <t>Ph: 800-288-9488 | Fx: 256-259-7478</t>
  </si>
  <si>
    <t>www.htpg.com</t>
  </si>
  <si>
    <t>Unit Voltage</t>
  </si>
  <si>
    <t>CFM</t>
  </si>
  <si>
    <t>NEMA Receptacle</t>
  </si>
  <si>
    <t>Plug Available</t>
  </si>
  <si>
    <t>Outdoor</t>
  </si>
  <si>
    <t>AMBIENT TEMPERATURE</t>
  </si>
  <si>
    <t>Box Temperature</t>
  </si>
  <si>
    <t>CAPACITY DATA (BTUH) | R-448A</t>
  </si>
  <si>
    <t>Indoor</t>
  </si>
  <si>
    <t>PHYSICAL DATA</t>
  </si>
  <si>
    <t xml:space="preserve"> DOE AWEF RATING</t>
  </si>
  <si>
    <t>ELECTRICAL DATA</t>
  </si>
  <si>
    <t>AVAILABLE OPTIONS</t>
  </si>
  <si>
    <t>Due to continuing product development, specifications are subject to change without notice.</t>
  </si>
  <si>
    <t xml:space="preserve">Unit Amps </t>
  </si>
  <si>
    <t>DOE AWEF RATING</t>
  </si>
  <si>
    <t>Compressor Type</t>
  </si>
  <si>
    <t>HP</t>
  </si>
  <si>
    <t>Hermetic</t>
  </si>
  <si>
    <t>HERMETIC</t>
  </si>
  <si>
    <t>SCROLL</t>
  </si>
  <si>
    <t>Net Weight  (lbs)</t>
  </si>
  <si>
    <t>Ship Weight (lbs)</t>
  </si>
  <si>
    <t>IMAGE</t>
  </si>
  <si>
    <t>Small Cabinet Diagram</t>
  </si>
  <si>
    <t>Large Cabinet Diagram</t>
  </si>
  <si>
    <t>Customer:</t>
  </si>
  <si>
    <t>Model #:</t>
  </si>
  <si>
    <t>Net Weight (lbs)</t>
  </si>
  <si>
    <t xml:space="preserve"> Air Defrost Model Number</t>
  </si>
  <si>
    <t>Electric Defrost Model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</si>
</sst>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theme="3" tint="-0.249977111117893"/>
      <name val="Calibri"/>
      <family val="2"/>
      <scheme val="minor"/>
    </font>
    <font>
      <sz val="8"/>
      <color rgb="FF000000"/>
      <name val="Segoe UI"/>
      <family val="2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auto="1"/>
      </right>
      <top/>
      <bottom/>
      <diagonal/>
    </border>
    <border>
      <left style="thin">
        <color auto="1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thin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8">
    <xf numFmtId="0" fontId="0" fillId="0" borderId="0" xfId="0"/>
    <xf numFmtId="0" fontId="0" fillId="0" borderId="1" xfId="0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0" fillId="0" borderId="1" xfId="0" quotePrefix="1" applyBorder="1"/>
    <xf numFmtId="0" fontId="3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left"/>
    </xf>
    <xf numFmtId="3" fontId="3" fillId="0" borderId="0" xfId="0" applyNumberFormat="1" applyFont="1" applyAlignment="1">
      <alignment horizontal="center" vertical="center"/>
    </xf>
    <xf numFmtId="0" fontId="0" fillId="0" borderId="0" xfId="0" quotePrefix="1"/>
    <xf numFmtId="0" fontId="0" fillId="0" borderId="18" xfId="0" applyBorder="1"/>
    <xf numFmtId="0" fontId="0" fillId="0" borderId="13" xfId="0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72" xfId="0" applyBorder="1"/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5" borderId="9" xfId="0" applyFont="1" applyFill="1" applyBorder="1" applyAlignment="1" applyProtection="1">
      <alignment horizontal="left" vertical="center"/>
      <protection locked="0"/>
    </xf>
    <xf numFmtId="0" fontId="4" fillId="5" borderId="10" xfId="0" applyFont="1" applyFill="1" applyBorder="1" applyAlignment="1" applyProtection="1">
      <alignment horizontal="left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10" fillId="0" borderId="0" xfId="1" applyFont="1" applyBorder="1" applyAlignment="1" applyProtection="1">
      <alignment horizontal="right" vertical="center"/>
    </xf>
    <xf numFmtId="0" fontId="6" fillId="0" borderId="0" xfId="0" applyFont="1" applyAlignment="1">
      <alignment horizontal="right" vertical="center"/>
    </xf>
    <xf numFmtId="0" fontId="4" fillId="5" borderId="8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0" fillId="0" borderId="2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6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8" fillId="6" borderId="32" xfId="0" applyFont="1" applyFill="1" applyBorder="1" applyAlignment="1">
      <alignment horizontal="center" vertical="center"/>
    </xf>
    <xf numFmtId="0" fontId="8" fillId="6" borderId="33" xfId="0" applyFont="1" applyFill="1" applyBorder="1" applyAlignment="1">
      <alignment horizontal="center" vertical="center"/>
    </xf>
    <xf numFmtId="0" fontId="8" fillId="6" borderId="34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0" fillId="0" borderId="1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7" fillId="7" borderId="61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4" fillId="4" borderId="39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4" fillId="4" borderId="52" xfId="0" applyFont="1" applyFill="1" applyBorder="1" applyAlignment="1">
      <alignment horizontal="center" vertical="center"/>
    </xf>
    <xf numFmtId="3" fontId="4" fillId="0" borderId="49" xfId="0" applyNumberFormat="1" applyFont="1" applyBorder="1" applyAlignment="1">
      <alignment horizontal="center" vertical="center" wrapText="1"/>
    </xf>
    <xf numFmtId="3" fontId="4" fillId="0" borderId="41" xfId="0" applyNumberFormat="1" applyFont="1" applyBorder="1" applyAlignment="1">
      <alignment horizontal="center" vertical="center" wrapText="1"/>
    </xf>
    <xf numFmtId="3" fontId="4" fillId="0" borderId="36" xfId="0" applyNumberFormat="1" applyFont="1" applyBorder="1" applyAlignment="1">
      <alignment horizontal="center" vertical="center" wrapText="1"/>
    </xf>
    <xf numFmtId="3" fontId="4" fillId="0" borderId="31" xfId="0" applyNumberFormat="1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/>
    </xf>
    <xf numFmtId="0" fontId="7" fillId="7" borderId="11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4" fillId="6" borderId="43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6" borderId="44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4" fillId="6" borderId="56" xfId="0" applyFont="1" applyFill="1" applyBorder="1" applyAlignment="1">
      <alignment horizontal="center" vertical="center"/>
    </xf>
    <xf numFmtId="0" fontId="4" fillId="6" borderId="58" xfId="0" applyFont="1" applyFill="1" applyBorder="1" applyAlignment="1">
      <alignment horizontal="center" vertical="center"/>
    </xf>
    <xf numFmtId="0" fontId="4" fillId="6" borderId="57" xfId="0" applyFont="1" applyFill="1" applyBorder="1" applyAlignment="1">
      <alignment horizontal="center" vertical="center"/>
    </xf>
    <xf numFmtId="0" fontId="4" fillId="6" borderId="59" xfId="0" applyFont="1" applyFill="1" applyBorder="1" applyAlignment="1">
      <alignment horizontal="center" vertical="center"/>
    </xf>
    <xf numFmtId="0" fontId="4" fillId="6" borderId="46" xfId="0" applyFont="1" applyFill="1" applyBorder="1" applyAlignment="1">
      <alignment horizontal="center" vertical="center"/>
    </xf>
    <xf numFmtId="0" fontId="4" fillId="6" borderId="47" xfId="0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54" xfId="0" applyFont="1" applyFill="1" applyBorder="1" applyAlignment="1">
      <alignment horizontal="center" vertical="center"/>
    </xf>
    <xf numFmtId="3" fontId="4" fillId="0" borderId="48" xfId="0" applyNumberFormat="1" applyFont="1" applyBorder="1" applyAlignment="1">
      <alignment horizontal="center" vertical="center" wrapText="1"/>
    </xf>
    <xf numFmtId="3" fontId="4" fillId="0" borderId="40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 wrapText="1"/>
    </xf>
    <xf numFmtId="0" fontId="4" fillId="4" borderId="52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/>
    </xf>
    <xf numFmtId="0" fontId="4" fillId="4" borderId="51" xfId="0" applyFont="1" applyFill="1" applyBorder="1" applyAlignment="1">
      <alignment horizontal="center" vertical="center"/>
    </xf>
    <xf numFmtId="3" fontId="4" fillId="0" borderId="50" xfId="0" applyNumberFormat="1" applyFont="1" applyBorder="1" applyAlignment="1">
      <alignment horizontal="center" vertical="center" wrapText="1"/>
    </xf>
    <xf numFmtId="3" fontId="4" fillId="0" borderId="38" xfId="0" applyNumberFormat="1" applyFont="1" applyBorder="1" applyAlignment="1">
      <alignment horizontal="center" vertical="center" wrapText="1"/>
    </xf>
    <xf numFmtId="3" fontId="4" fillId="0" borderId="39" xfId="0" applyNumberFormat="1" applyFont="1" applyBorder="1" applyAlignment="1">
      <alignment horizontal="center" vertical="center" wrapText="1"/>
    </xf>
    <xf numFmtId="3" fontId="4" fillId="0" borderId="42" xfId="0" applyNumberFormat="1" applyFont="1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/>
    </xf>
    <xf numFmtId="0" fontId="13" fillId="7" borderId="11" xfId="0" applyFont="1" applyFill="1" applyBorder="1" applyAlignment="1">
      <alignment horizontal="center"/>
    </xf>
    <xf numFmtId="0" fontId="13" fillId="7" borderId="71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0" fontId="10" fillId="0" borderId="0" xfId="1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3" fontId="4" fillId="0" borderId="67" xfId="0" applyNumberFormat="1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8" fillId="4" borderId="67" xfId="0" applyFont="1" applyFill="1" applyBorder="1" applyAlignment="1">
      <alignment horizontal="center" vertical="center"/>
    </xf>
    <xf numFmtId="0" fontId="8" fillId="4" borderId="60" xfId="0" applyFont="1" applyFill="1" applyBorder="1" applyAlignment="1">
      <alignment horizontal="center" vertical="center"/>
    </xf>
    <xf numFmtId="14" fontId="6" fillId="5" borderId="9" xfId="0" applyNumberFormat="1" applyFont="1" applyFill="1" applyBorder="1" applyAlignment="1" applyProtection="1">
      <alignment horizontal="center" vertical="center"/>
      <protection locked="0"/>
    </xf>
    <xf numFmtId="0" fontId="6" fillId="5" borderId="9" xfId="0" applyFont="1" applyFill="1" applyBorder="1" applyAlignment="1" applyProtection="1">
      <alignment horizontal="center" vertical="center"/>
      <protection locked="0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left" vertical="center"/>
    </xf>
    <xf numFmtId="0" fontId="8" fillId="4" borderId="42" xfId="0" applyFont="1" applyFill="1" applyBorder="1" applyAlignment="1">
      <alignment horizontal="center" vertical="center" wrapText="1"/>
    </xf>
    <xf numFmtId="0" fontId="8" fillId="4" borderId="52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8" fillId="6" borderId="62" xfId="0" applyFont="1" applyFill="1" applyBorder="1" applyAlignment="1">
      <alignment horizontal="center" vertical="center"/>
    </xf>
    <xf numFmtId="0" fontId="8" fillId="6" borderId="66" xfId="0" applyFont="1" applyFill="1" applyBorder="1" applyAlignment="1">
      <alignment horizontal="center" vertical="center"/>
    </xf>
    <xf numFmtId="0" fontId="8" fillId="6" borderId="46" xfId="0" applyFont="1" applyFill="1" applyBorder="1" applyAlignment="1">
      <alignment horizontal="center" vertical="center"/>
    </xf>
    <xf numFmtId="0" fontId="8" fillId="6" borderId="43" xfId="0" applyFont="1" applyFill="1" applyBorder="1" applyAlignment="1">
      <alignment horizontal="center" vertical="center"/>
    </xf>
    <xf numFmtId="0" fontId="8" fillId="6" borderId="47" xfId="0" applyFont="1" applyFill="1" applyBorder="1" applyAlignment="1">
      <alignment horizontal="center" vertical="center"/>
    </xf>
    <xf numFmtId="0" fontId="8" fillId="6" borderId="44" xfId="0" applyFont="1" applyFill="1" applyBorder="1" applyAlignment="1">
      <alignment horizontal="center" vertical="center"/>
    </xf>
    <xf numFmtId="0" fontId="8" fillId="6" borderId="56" xfId="0" applyFont="1" applyFill="1" applyBorder="1" applyAlignment="1">
      <alignment horizontal="center" vertical="center"/>
    </xf>
    <xf numFmtId="0" fontId="8" fillId="6" borderId="57" xfId="0" applyFont="1" applyFill="1" applyBorder="1" applyAlignment="1">
      <alignment horizontal="center" vertical="center"/>
    </xf>
    <xf numFmtId="0" fontId="8" fillId="6" borderId="58" xfId="0" applyFont="1" applyFill="1" applyBorder="1" applyAlignment="1">
      <alignment horizontal="center" vertical="center"/>
    </xf>
    <xf numFmtId="0" fontId="8" fillId="6" borderId="59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8" fillId="6" borderId="4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3" fillId="7" borderId="32" xfId="0" applyFont="1" applyFill="1" applyBorder="1" applyAlignment="1">
      <alignment horizontal="center"/>
    </xf>
    <xf numFmtId="0" fontId="13" fillId="7" borderId="33" xfId="0" applyFont="1" applyFill="1" applyBorder="1" applyAlignment="1">
      <alignment horizontal="center"/>
    </xf>
    <xf numFmtId="0" fontId="13" fillId="7" borderId="34" xfId="0" applyFont="1" applyFill="1" applyBorder="1" applyAlignment="1">
      <alignment horizontal="center"/>
    </xf>
    <xf numFmtId="3" fontId="4" fillId="0" borderId="37" xfId="0" applyNumberFormat="1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 wrapText="1"/>
    </xf>
    <xf numFmtId="0" fontId="8" fillId="4" borderId="55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3" fontId="4" fillId="0" borderId="35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8" fillId="4" borderId="63" xfId="0" applyFont="1" applyFill="1" applyBorder="1" applyAlignment="1">
      <alignment horizontal="center" vertical="center"/>
    </xf>
    <xf numFmtId="0" fontId="8" fillId="4" borderId="6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190500</xdr:rowOff>
        </xdr:from>
        <xdr:to>
          <xdr:col>1</xdr:col>
          <xdr:colOff>533400</xdr:colOff>
          <xdr:row>9</xdr:row>
          <xdr:rowOff>57150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For Approval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</xdr:row>
          <xdr:rowOff>190500</xdr:rowOff>
        </xdr:from>
        <xdr:to>
          <xdr:col>2</xdr:col>
          <xdr:colOff>552450</xdr:colOff>
          <xdr:row>9</xdr:row>
          <xdr:rowOff>57150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For Record Only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0</xdr:col>
      <xdr:colOff>590550</xdr:colOff>
      <xdr:row>0</xdr:row>
      <xdr:rowOff>123825</xdr:rowOff>
    </xdr:from>
    <xdr:to>
      <xdr:col>3</xdr:col>
      <xdr:colOff>13607</xdr:colOff>
      <xdr:row>3</xdr:row>
      <xdr:rowOff>71760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23825"/>
          <a:ext cx="2280557" cy="76436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59</xdr:row>
          <xdr:rowOff>95250</xdr:rowOff>
        </xdr:from>
        <xdr:to>
          <xdr:col>3</xdr:col>
          <xdr:colOff>0</xdr:colOff>
          <xdr:row>60</xdr:row>
          <xdr:rowOff>161925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EcoNet Command Center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59</xdr:row>
          <xdr:rowOff>104775</xdr:rowOff>
        </xdr:from>
        <xdr:to>
          <xdr:col>6</xdr:col>
          <xdr:colOff>933450</xdr:colOff>
          <xdr:row>60</xdr:row>
          <xdr:rowOff>161925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Roof Kit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59</xdr:row>
          <xdr:rowOff>114300</xdr:rowOff>
        </xdr:from>
        <xdr:to>
          <xdr:col>10</xdr:col>
          <xdr:colOff>285750</xdr:colOff>
          <xdr:row>60</xdr:row>
          <xdr:rowOff>104775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Hail Guard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59</xdr:row>
          <xdr:rowOff>114300</xdr:rowOff>
        </xdr:from>
        <xdr:to>
          <xdr:col>5</xdr:col>
          <xdr:colOff>19050</xdr:colOff>
          <xdr:row>60</xdr:row>
          <xdr:rowOff>152400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Plug Kit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145677</xdr:colOff>
          <xdr:row>20</xdr:row>
          <xdr:rowOff>11206</xdr:rowOff>
        </xdr:from>
        <xdr:to>
          <xdr:col>8</xdr:col>
          <xdr:colOff>866454</xdr:colOff>
          <xdr:row>47</xdr:row>
          <xdr:rowOff>77881</xdr:rowOff>
        </xdr:to>
        <xdr:pic>
          <xdr:nvPicPr>
            <xdr:cNvPr id="7" name="Picture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drawinglookup" spid="_x0000_s208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064559" y="4661647"/>
              <a:ext cx="7337051" cy="5210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123825</xdr:rowOff>
    </xdr:from>
    <xdr:to>
      <xdr:col>4</xdr:col>
      <xdr:colOff>246289</xdr:colOff>
      <xdr:row>3</xdr:row>
      <xdr:rowOff>71760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23825"/>
          <a:ext cx="2276475" cy="77661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59</xdr:row>
          <xdr:rowOff>0</xdr:rowOff>
        </xdr:from>
        <xdr:to>
          <xdr:col>4</xdr:col>
          <xdr:colOff>19050</xdr:colOff>
          <xdr:row>60</xdr:row>
          <xdr:rowOff>180975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EcoNet Command Center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59</xdr:row>
          <xdr:rowOff>28575</xdr:rowOff>
        </xdr:from>
        <xdr:to>
          <xdr:col>9</xdr:col>
          <xdr:colOff>609600</xdr:colOff>
          <xdr:row>61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Roof Kit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638175</xdr:colOff>
          <xdr:row>59</xdr:row>
          <xdr:rowOff>0</xdr:rowOff>
        </xdr:from>
        <xdr:to>
          <xdr:col>12</xdr:col>
          <xdr:colOff>619125</xdr:colOff>
          <xdr:row>60</xdr:row>
          <xdr:rowOff>180975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Hail Guard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59</xdr:row>
          <xdr:rowOff>19050</xdr:rowOff>
        </xdr:from>
        <xdr:to>
          <xdr:col>7</xdr:col>
          <xdr:colOff>171450</xdr:colOff>
          <xdr:row>61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Plug Kit (if available)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200025</xdr:rowOff>
        </xdr:from>
        <xdr:to>
          <xdr:col>1</xdr:col>
          <xdr:colOff>352425</xdr:colOff>
          <xdr:row>9</xdr:row>
          <xdr:rowOff>57150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For Approval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7</xdr:row>
          <xdr:rowOff>200025</xdr:rowOff>
        </xdr:from>
        <xdr:to>
          <xdr:col>3</xdr:col>
          <xdr:colOff>609600</xdr:colOff>
          <xdr:row>9</xdr:row>
          <xdr:rowOff>57150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For Record Only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19</xdr:row>
          <xdr:rowOff>123825</xdr:rowOff>
        </xdr:from>
        <xdr:to>
          <xdr:col>13</xdr:col>
          <xdr:colOff>235404</xdr:colOff>
          <xdr:row>22</xdr:row>
          <xdr:rowOff>123825</xdr:rowOff>
        </xdr:to>
        <xdr:pic>
          <xdr:nvPicPr>
            <xdr:cNvPr id="7" name="Picture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drawinglookupelectric" spid="_x0000_s412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428750" y="4572000"/>
              <a:ext cx="7102929" cy="571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401111</xdr:colOff>
      <xdr:row>1</xdr:row>
      <xdr:rowOff>81641</xdr:rowOff>
    </xdr:from>
    <xdr:to>
      <xdr:col>34</xdr:col>
      <xdr:colOff>7067840</xdr:colOff>
      <xdr:row>1</xdr:row>
      <xdr:rowOff>5129892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60932" y="272141"/>
          <a:ext cx="6666729" cy="5048251"/>
        </a:xfrm>
        <a:prstGeom prst="rect">
          <a:avLst/>
        </a:prstGeom>
      </xdr:spPr>
    </xdr:pic>
    <xdr:clientData/>
  </xdr:twoCellAnchor>
  <xdr:twoCellAnchor editAs="oneCell">
    <xdr:from>
      <xdr:col>34</xdr:col>
      <xdr:colOff>449031</xdr:colOff>
      <xdr:row>17</xdr:row>
      <xdr:rowOff>81642</xdr:rowOff>
    </xdr:from>
    <xdr:to>
      <xdr:col>34</xdr:col>
      <xdr:colOff>6668855</xdr:colOff>
      <xdr:row>17</xdr:row>
      <xdr:rowOff>5158056</xdr:rowOff>
    </xdr:to>
    <xdr:pic>
      <xdr:nvPicPr>
        <xdr:cNvPr id="35" name="Large Cabinet Diagram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324638" y="68797713"/>
          <a:ext cx="6219824" cy="5076414"/>
        </a:xfrm>
        <a:prstGeom prst="rect">
          <a:avLst/>
        </a:prstGeom>
      </xdr:spPr>
    </xdr:pic>
    <xdr:clientData/>
  </xdr:twoCellAnchor>
  <xdr:twoCellAnchor editAs="oneCell">
    <xdr:from>
      <xdr:col>34</xdr:col>
      <xdr:colOff>462639</xdr:colOff>
      <xdr:row>18</xdr:row>
      <xdr:rowOff>108857</xdr:rowOff>
    </xdr:from>
    <xdr:to>
      <xdr:col>34</xdr:col>
      <xdr:colOff>6682463</xdr:colOff>
      <xdr:row>18</xdr:row>
      <xdr:rowOff>5185271</xdr:rowOff>
    </xdr:to>
    <xdr:pic>
      <xdr:nvPicPr>
        <xdr:cNvPr id="36" name="Large Cabinet Diagram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338246" y="74022857"/>
          <a:ext cx="6219824" cy="5076414"/>
        </a:xfrm>
        <a:prstGeom prst="rect">
          <a:avLst/>
        </a:prstGeom>
      </xdr:spPr>
    </xdr:pic>
    <xdr:clientData/>
  </xdr:twoCellAnchor>
  <xdr:twoCellAnchor editAs="oneCell">
    <xdr:from>
      <xdr:col>34</xdr:col>
      <xdr:colOff>571496</xdr:colOff>
      <xdr:row>10</xdr:row>
      <xdr:rowOff>68035</xdr:rowOff>
    </xdr:from>
    <xdr:to>
      <xdr:col>34</xdr:col>
      <xdr:colOff>6791320</xdr:colOff>
      <xdr:row>10</xdr:row>
      <xdr:rowOff>5144449</xdr:rowOff>
    </xdr:to>
    <xdr:pic>
      <xdr:nvPicPr>
        <xdr:cNvPr id="37" name="Large Cabinet Diagram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331317" y="47039892"/>
          <a:ext cx="6219824" cy="5076414"/>
        </a:xfrm>
        <a:prstGeom prst="rect">
          <a:avLst/>
        </a:prstGeom>
      </xdr:spPr>
    </xdr:pic>
    <xdr:clientData/>
  </xdr:twoCellAnchor>
  <xdr:twoCellAnchor editAs="oneCell">
    <xdr:from>
      <xdr:col>34</xdr:col>
      <xdr:colOff>517067</xdr:colOff>
      <xdr:row>11</xdr:row>
      <xdr:rowOff>68035</xdr:rowOff>
    </xdr:from>
    <xdr:to>
      <xdr:col>34</xdr:col>
      <xdr:colOff>6736891</xdr:colOff>
      <xdr:row>11</xdr:row>
      <xdr:rowOff>5144449</xdr:rowOff>
    </xdr:to>
    <xdr:pic>
      <xdr:nvPicPr>
        <xdr:cNvPr id="38" name="Large Cabinet Diagram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276888" y="52237821"/>
          <a:ext cx="6219824" cy="5076414"/>
        </a:xfrm>
        <a:prstGeom prst="rect">
          <a:avLst/>
        </a:prstGeom>
      </xdr:spPr>
    </xdr:pic>
    <xdr:clientData/>
  </xdr:twoCellAnchor>
  <xdr:twoCellAnchor editAs="oneCell">
    <xdr:from>
      <xdr:col>34</xdr:col>
      <xdr:colOff>421817</xdr:colOff>
      <xdr:row>5</xdr:row>
      <xdr:rowOff>68035</xdr:rowOff>
    </xdr:from>
    <xdr:to>
      <xdr:col>34</xdr:col>
      <xdr:colOff>6641641</xdr:colOff>
      <xdr:row>5</xdr:row>
      <xdr:rowOff>5144449</xdr:rowOff>
    </xdr:to>
    <xdr:pic>
      <xdr:nvPicPr>
        <xdr:cNvPr id="39" name="Large Cabinet Diagram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800638" y="21050249"/>
          <a:ext cx="6219824" cy="5076414"/>
        </a:xfrm>
        <a:prstGeom prst="rect">
          <a:avLst/>
        </a:prstGeom>
      </xdr:spPr>
    </xdr:pic>
    <xdr:clientData/>
  </xdr:twoCellAnchor>
  <xdr:twoCellAnchor editAs="oneCell">
    <xdr:from>
      <xdr:col>34</xdr:col>
      <xdr:colOff>353785</xdr:colOff>
      <xdr:row>2</xdr:row>
      <xdr:rowOff>68035</xdr:rowOff>
    </xdr:from>
    <xdr:to>
      <xdr:col>34</xdr:col>
      <xdr:colOff>7020514</xdr:colOff>
      <xdr:row>2</xdr:row>
      <xdr:rowOff>5116286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13606" y="5456464"/>
          <a:ext cx="6666729" cy="5048251"/>
        </a:xfrm>
        <a:prstGeom prst="rect">
          <a:avLst/>
        </a:prstGeom>
      </xdr:spPr>
    </xdr:pic>
    <xdr:clientData/>
  </xdr:twoCellAnchor>
  <xdr:twoCellAnchor editAs="oneCell">
    <xdr:from>
      <xdr:col>34</xdr:col>
      <xdr:colOff>435429</xdr:colOff>
      <xdr:row>3</xdr:row>
      <xdr:rowOff>95250</xdr:rowOff>
    </xdr:from>
    <xdr:to>
      <xdr:col>34</xdr:col>
      <xdr:colOff>7092633</xdr:colOff>
      <xdr:row>3</xdr:row>
      <xdr:rowOff>5143501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95250" y="10681607"/>
          <a:ext cx="6666729" cy="5048251"/>
        </a:xfrm>
        <a:prstGeom prst="rect">
          <a:avLst/>
        </a:prstGeom>
      </xdr:spPr>
    </xdr:pic>
    <xdr:clientData/>
  </xdr:twoCellAnchor>
  <xdr:twoCellAnchor editAs="oneCell">
    <xdr:from>
      <xdr:col>34</xdr:col>
      <xdr:colOff>421821</xdr:colOff>
      <xdr:row>4</xdr:row>
      <xdr:rowOff>95250</xdr:rowOff>
    </xdr:from>
    <xdr:to>
      <xdr:col>34</xdr:col>
      <xdr:colOff>7088550</xdr:colOff>
      <xdr:row>4</xdr:row>
      <xdr:rowOff>5143501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81642" y="15879536"/>
          <a:ext cx="6666729" cy="5048251"/>
        </a:xfrm>
        <a:prstGeom prst="rect">
          <a:avLst/>
        </a:prstGeom>
      </xdr:spPr>
    </xdr:pic>
    <xdr:clientData/>
  </xdr:twoCellAnchor>
  <xdr:twoCellAnchor editAs="oneCell">
    <xdr:from>
      <xdr:col>34</xdr:col>
      <xdr:colOff>408214</xdr:colOff>
      <xdr:row>6</xdr:row>
      <xdr:rowOff>95250</xdr:rowOff>
    </xdr:from>
    <xdr:to>
      <xdr:col>34</xdr:col>
      <xdr:colOff>7074943</xdr:colOff>
      <xdr:row>6</xdr:row>
      <xdr:rowOff>5143501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68035" y="26275393"/>
          <a:ext cx="6666729" cy="5048251"/>
        </a:xfrm>
        <a:prstGeom prst="rect">
          <a:avLst/>
        </a:prstGeom>
      </xdr:spPr>
    </xdr:pic>
    <xdr:clientData/>
  </xdr:twoCellAnchor>
  <xdr:twoCellAnchor editAs="oneCell">
    <xdr:from>
      <xdr:col>34</xdr:col>
      <xdr:colOff>476250</xdr:colOff>
      <xdr:row>7</xdr:row>
      <xdr:rowOff>81643</xdr:rowOff>
    </xdr:from>
    <xdr:to>
      <xdr:col>35</xdr:col>
      <xdr:colOff>40050</xdr:colOff>
      <xdr:row>7</xdr:row>
      <xdr:rowOff>5129894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236071" y="31459714"/>
          <a:ext cx="6666729" cy="5048251"/>
        </a:xfrm>
        <a:prstGeom prst="rect">
          <a:avLst/>
        </a:prstGeom>
      </xdr:spPr>
    </xdr:pic>
    <xdr:clientData/>
  </xdr:twoCellAnchor>
  <xdr:twoCellAnchor editAs="oneCell">
    <xdr:from>
      <xdr:col>34</xdr:col>
      <xdr:colOff>449035</xdr:colOff>
      <xdr:row>8</xdr:row>
      <xdr:rowOff>108857</xdr:rowOff>
    </xdr:from>
    <xdr:to>
      <xdr:col>35</xdr:col>
      <xdr:colOff>12835</xdr:colOff>
      <xdr:row>8</xdr:row>
      <xdr:rowOff>5157108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208856" y="36684857"/>
          <a:ext cx="6666729" cy="5048251"/>
        </a:xfrm>
        <a:prstGeom prst="rect">
          <a:avLst/>
        </a:prstGeom>
      </xdr:spPr>
    </xdr:pic>
    <xdr:clientData/>
  </xdr:twoCellAnchor>
  <xdr:twoCellAnchor editAs="oneCell">
    <xdr:from>
      <xdr:col>34</xdr:col>
      <xdr:colOff>503465</xdr:colOff>
      <xdr:row>9</xdr:row>
      <xdr:rowOff>68035</xdr:rowOff>
    </xdr:from>
    <xdr:to>
      <xdr:col>35</xdr:col>
      <xdr:colOff>67265</xdr:colOff>
      <xdr:row>9</xdr:row>
      <xdr:rowOff>5116286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263286" y="41841964"/>
          <a:ext cx="6666729" cy="5048251"/>
        </a:xfrm>
        <a:prstGeom prst="rect">
          <a:avLst/>
        </a:prstGeom>
      </xdr:spPr>
    </xdr:pic>
    <xdr:clientData/>
  </xdr:twoCellAnchor>
  <xdr:twoCellAnchor editAs="oneCell">
    <xdr:from>
      <xdr:col>34</xdr:col>
      <xdr:colOff>367393</xdr:colOff>
      <xdr:row>15</xdr:row>
      <xdr:rowOff>108858</xdr:rowOff>
    </xdr:from>
    <xdr:to>
      <xdr:col>34</xdr:col>
      <xdr:colOff>7034122</xdr:colOff>
      <xdr:row>15</xdr:row>
      <xdr:rowOff>5157109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243000" y="58429072"/>
          <a:ext cx="6666729" cy="5048251"/>
        </a:xfrm>
        <a:prstGeom prst="rect">
          <a:avLst/>
        </a:prstGeom>
      </xdr:spPr>
    </xdr:pic>
    <xdr:clientData/>
  </xdr:twoCellAnchor>
  <xdr:twoCellAnchor editAs="oneCell">
    <xdr:from>
      <xdr:col>34</xdr:col>
      <xdr:colOff>272143</xdr:colOff>
      <xdr:row>16</xdr:row>
      <xdr:rowOff>95250</xdr:rowOff>
    </xdr:from>
    <xdr:to>
      <xdr:col>34</xdr:col>
      <xdr:colOff>6938872</xdr:colOff>
      <xdr:row>16</xdr:row>
      <xdr:rowOff>5143501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47750" y="63613393"/>
          <a:ext cx="6666729" cy="504825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tpg.com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htpg.com/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E4E7B-E603-40D9-AC8A-A837251E5678}">
  <sheetPr>
    <pageSetUpPr fitToPage="1"/>
  </sheetPr>
  <dimension ref="A1:T63"/>
  <sheetViews>
    <sheetView tabSelected="1" view="pageBreakPreview" zoomScale="85" zoomScaleNormal="100" zoomScaleSheetLayoutView="85" workbookViewId="0">
      <selection activeCell="S12" sqref="S12"/>
    </sheetView>
  </sheetViews>
  <sheetFormatPr defaultRowHeight="15" x14ac:dyDescent="0.25"/>
  <cols>
    <col min="1" max="10" width="14.28515625" customWidth="1"/>
  </cols>
  <sheetData>
    <row r="1" spans="1:10" ht="21.75" customHeight="1" x14ac:dyDescent="0.25">
      <c r="A1" s="33"/>
      <c r="B1" s="33"/>
      <c r="C1" s="33"/>
      <c r="D1" s="33"/>
      <c r="E1" s="29" t="s">
        <v>75</v>
      </c>
      <c r="F1" s="29"/>
      <c r="G1" s="29"/>
      <c r="H1" s="29"/>
      <c r="I1" s="29"/>
      <c r="J1" s="29"/>
    </row>
    <row r="2" spans="1:10" ht="21.75" customHeight="1" x14ac:dyDescent="0.25">
      <c r="A2" s="33"/>
      <c r="B2" s="33"/>
      <c r="C2" s="33"/>
      <c r="D2" s="33"/>
      <c r="E2" s="41" t="s">
        <v>76</v>
      </c>
      <c r="F2" s="41"/>
      <c r="G2" s="41"/>
      <c r="H2" s="41"/>
      <c r="I2" s="41"/>
      <c r="J2" s="41"/>
    </row>
    <row r="3" spans="1:10" ht="21.75" customHeight="1" x14ac:dyDescent="0.25">
      <c r="A3" s="33"/>
      <c r="B3" s="33"/>
      <c r="C3" s="33"/>
      <c r="D3" s="33"/>
      <c r="E3" s="41" t="s">
        <v>77</v>
      </c>
      <c r="F3" s="41"/>
      <c r="G3" s="41"/>
      <c r="H3" s="41"/>
      <c r="I3" s="41"/>
      <c r="J3" s="41"/>
    </row>
    <row r="4" spans="1:10" ht="21.75" customHeight="1" thickBot="1" x14ac:dyDescent="0.3">
      <c r="A4" s="33"/>
      <c r="B4" s="33"/>
      <c r="C4" s="33"/>
      <c r="D4" s="33"/>
      <c r="E4" s="40" t="s">
        <v>78</v>
      </c>
      <c r="F4" s="40"/>
      <c r="G4" s="40"/>
      <c r="H4" s="40"/>
      <c r="I4" s="40"/>
      <c r="J4" s="40"/>
    </row>
    <row r="5" spans="1:10" ht="21.75" thickBot="1" x14ac:dyDescent="0.4">
      <c r="A5" s="30" t="s">
        <v>68</v>
      </c>
      <c r="B5" s="31"/>
      <c r="C5" s="31"/>
      <c r="D5" s="31"/>
      <c r="E5" s="31"/>
      <c r="F5" s="31"/>
      <c r="G5" s="31"/>
      <c r="H5" s="31"/>
      <c r="I5" s="31"/>
      <c r="J5" s="32"/>
    </row>
    <row r="6" spans="1:10" ht="19.5" customHeight="1" x14ac:dyDescent="0.25">
      <c r="A6" s="22" t="s">
        <v>69</v>
      </c>
      <c r="B6" s="38"/>
      <c r="C6" s="38"/>
      <c r="D6" s="38"/>
      <c r="E6" s="38"/>
      <c r="F6" s="23" t="s">
        <v>71</v>
      </c>
      <c r="G6" s="38"/>
      <c r="H6" s="38"/>
      <c r="I6" s="38"/>
      <c r="J6" s="39"/>
    </row>
    <row r="7" spans="1:10" ht="19.5" customHeight="1" x14ac:dyDescent="0.25">
      <c r="A7" s="24" t="s">
        <v>105</v>
      </c>
      <c r="B7" s="36"/>
      <c r="C7" s="36"/>
      <c r="D7" s="36"/>
      <c r="E7" s="36"/>
      <c r="F7" s="25" t="s">
        <v>72</v>
      </c>
      <c r="G7" s="36"/>
      <c r="H7" s="36"/>
      <c r="I7" s="36"/>
      <c r="J7" s="37"/>
    </row>
    <row r="8" spans="1:10" ht="19.5" customHeight="1" x14ac:dyDescent="0.25">
      <c r="A8" s="24" t="s">
        <v>70</v>
      </c>
      <c r="B8" s="36" t="s">
        <v>108</v>
      </c>
      <c r="C8" s="36"/>
      <c r="D8" s="36"/>
      <c r="E8" s="36"/>
      <c r="F8" s="25" t="s">
        <v>73</v>
      </c>
      <c r="G8" s="36"/>
      <c r="H8" s="36"/>
      <c r="I8" s="36"/>
      <c r="J8" s="37"/>
    </row>
    <row r="9" spans="1:10" ht="19.5" customHeight="1" thickBot="1" x14ac:dyDescent="0.3">
      <c r="A9" s="42"/>
      <c r="B9" s="43"/>
      <c r="C9" s="43"/>
      <c r="D9" s="43"/>
      <c r="E9" s="43"/>
      <c r="F9" s="21" t="s">
        <v>74</v>
      </c>
      <c r="G9" s="34"/>
      <c r="H9" s="34"/>
      <c r="I9" s="34"/>
      <c r="J9" s="35"/>
    </row>
    <row r="10" spans="1:10" ht="15.75" thickBot="1" x14ac:dyDescent="0.3">
      <c r="A10" s="10"/>
      <c r="J10" s="11"/>
    </row>
    <row r="11" spans="1:10" ht="19.5" thickBot="1" x14ac:dyDescent="0.35">
      <c r="A11" s="68" t="s">
        <v>86</v>
      </c>
      <c r="B11" s="69"/>
      <c r="C11" s="69"/>
      <c r="D11" s="69"/>
      <c r="E11" s="69"/>
      <c r="F11" s="69"/>
      <c r="G11" s="69"/>
      <c r="H11" s="69"/>
      <c r="I11" s="69"/>
      <c r="J11" s="70"/>
    </row>
    <row r="12" spans="1:10" ht="18.75" customHeight="1" x14ac:dyDescent="0.25">
      <c r="A12" s="62" t="s">
        <v>84</v>
      </c>
      <c r="B12" s="63"/>
      <c r="C12" s="63"/>
      <c r="D12" s="63"/>
      <c r="E12" s="63"/>
      <c r="F12" s="63"/>
      <c r="G12" s="63"/>
      <c r="H12" s="63"/>
      <c r="I12" s="63"/>
      <c r="J12" s="64"/>
    </row>
    <row r="13" spans="1:10" ht="18.75" customHeight="1" x14ac:dyDescent="0.25">
      <c r="A13" s="106">
        <v>80</v>
      </c>
      <c r="B13" s="98"/>
      <c r="C13" s="102">
        <v>90</v>
      </c>
      <c r="D13" s="98"/>
      <c r="E13" s="102">
        <v>95</v>
      </c>
      <c r="F13" s="103"/>
      <c r="G13" s="102">
        <v>100</v>
      </c>
      <c r="H13" s="103"/>
      <c r="I13" s="98">
        <v>110</v>
      </c>
      <c r="J13" s="99"/>
    </row>
    <row r="14" spans="1:10" x14ac:dyDescent="0.25">
      <c r="A14" s="107"/>
      <c r="B14" s="100"/>
      <c r="C14" s="104"/>
      <c r="D14" s="100"/>
      <c r="E14" s="104"/>
      <c r="F14" s="105"/>
      <c r="G14" s="104"/>
      <c r="H14" s="105"/>
      <c r="I14" s="100"/>
      <c r="J14" s="101"/>
    </row>
    <row r="15" spans="1:10" x14ac:dyDescent="0.25">
      <c r="A15" s="65" t="s">
        <v>85</v>
      </c>
      <c r="B15" s="66"/>
      <c r="C15" s="66"/>
      <c r="D15" s="66"/>
      <c r="E15" s="66"/>
      <c r="F15" s="66"/>
      <c r="G15" s="66"/>
      <c r="H15" s="66"/>
      <c r="I15" s="66"/>
      <c r="J15" s="67"/>
    </row>
    <row r="16" spans="1:10" x14ac:dyDescent="0.25">
      <c r="A16" s="126">
        <v>35</v>
      </c>
      <c r="B16" s="124">
        <v>38</v>
      </c>
      <c r="C16" s="84">
        <v>35</v>
      </c>
      <c r="D16" s="110">
        <v>38</v>
      </c>
      <c r="E16" s="84">
        <v>35</v>
      </c>
      <c r="F16" s="86">
        <v>38</v>
      </c>
      <c r="G16" s="84">
        <v>35</v>
      </c>
      <c r="H16" s="86">
        <v>38</v>
      </c>
      <c r="I16" s="84">
        <v>35</v>
      </c>
      <c r="J16" s="108">
        <v>38</v>
      </c>
    </row>
    <row r="17" spans="1:10" x14ac:dyDescent="0.25">
      <c r="A17" s="127"/>
      <c r="B17" s="125"/>
      <c r="C17" s="85"/>
      <c r="D17" s="111"/>
      <c r="E17" s="85"/>
      <c r="F17" s="87"/>
      <c r="G17" s="85"/>
      <c r="H17" s="87"/>
      <c r="I17" s="85"/>
      <c r="J17" s="109"/>
    </row>
    <row r="18" spans="1:10" x14ac:dyDescent="0.25">
      <c r="A18" s="90" t="str">
        <f>INDEX('Technical Data'!D:D,MATCH(B8,'Technical Data'!A:A,0))</f>
        <v>80 Amb. / 35 Box</v>
      </c>
      <c r="B18" s="88" t="str">
        <f>INDEX('Technical Data'!E:E,MATCH(B8,'Technical Data'!A:A,0))</f>
        <v>80 Amb. / 38 Box</v>
      </c>
      <c r="C18" s="112" t="str">
        <f>INDEX('Technical Data'!F:F,MATCH(B8,'Technical Data'!A:A,0))</f>
        <v>90 Amb. / 35 Box</v>
      </c>
      <c r="D18" s="131" t="str">
        <f>INDEX('Technical Data'!G:G,MATCH(B8,'Technical Data'!A:A,0))</f>
        <v>90 Amb. / 38 Box</v>
      </c>
      <c r="E18" s="130" t="str">
        <f>INDEX('Technical Data'!H:H,MATCH(B8,'Technical Data'!A:A,0))</f>
        <v>95 Amb. / 35 Box</v>
      </c>
      <c r="F18" s="131" t="str">
        <f>INDEX('Technical Data'!I:I,MATCH(B8,'Technical Data'!A:A,0))</f>
        <v>95 Amb. / 38 Box</v>
      </c>
      <c r="G18" s="130" t="str">
        <f>INDEX('Technical Data'!J:J,MATCH(B8,'Technical Data'!A:A,0))</f>
        <v>100 Amb. / 35 Box</v>
      </c>
      <c r="H18" s="131" t="str">
        <f>INDEX('Technical Data'!K:K,MATCH(B8,'Technical Data'!A:A,0))</f>
        <v>100 Amb. / 38 Box</v>
      </c>
      <c r="I18" s="130" t="str">
        <f>INDEX('Technical Data'!L:L,MATCH(B8,'Technical Data'!A:A,0))</f>
        <v>110 Amb. / 35 Box</v>
      </c>
      <c r="J18" s="128" t="str">
        <f>INDEX('Technical Data'!M:M,MATCH(B8,'Technical Data'!A:A,0))</f>
        <v>110 Amb. / 38 Box</v>
      </c>
    </row>
    <row r="19" spans="1:10" ht="15.75" thickBot="1" x14ac:dyDescent="0.3">
      <c r="A19" s="91"/>
      <c r="B19" s="89"/>
      <c r="C19" s="113"/>
      <c r="D19" s="89"/>
      <c r="E19" s="113"/>
      <c r="F19" s="89"/>
      <c r="G19" s="113"/>
      <c r="H19" s="89"/>
      <c r="I19" s="113"/>
      <c r="J19" s="129"/>
    </row>
    <row r="20" spans="1:10" x14ac:dyDescent="0.25">
      <c r="A20" s="71"/>
      <c r="B20" s="72"/>
      <c r="C20" s="72"/>
      <c r="D20" s="72"/>
      <c r="E20" s="72"/>
      <c r="F20" s="72"/>
      <c r="G20" s="72"/>
      <c r="H20" s="72"/>
      <c r="I20" s="72"/>
      <c r="J20" s="73"/>
    </row>
    <row r="21" spans="1:10" x14ac:dyDescent="0.25">
      <c r="A21" s="74"/>
      <c r="B21" s="75"/>
      <c r="C21" s="75"/>
      <c r="D21" s="75"/>
      <c r="E21" s="75"/>
      <c r="F21" s="75"/>
      <c r="G21" s="75"/>
      <c r="H21" s="75"/>
      <c r="I21" s="75"/>
      <c r="J21" s="76"/>
    </row>
    <row r="22" spans="1:10" x14ac:dyDescent="0.25">
      <c r="A22" s="74"/>
      <c r="B22" s="75"/>
      <c r="C22" s="75"/>
      <c r="D22" s="75"/>
      <c r="E22" s="75"/>
      <c r="F22" s="75"/>
      <c r="G22" s="75"/>
      <c r="H22" s="75"/>
      <c r="I22" s="75"/>
      <c r="J22" s="76"/>
    </row>
    <row r="23" spans="1:10" x14ac:dyDescent="0.25">
      <c r="A23" s="74"/>
      <c r="B23" s="75"/>
      <c r="C23" s="75"/>
      <c r="D23" s="75"/>
      <c r="E23" s="75"/>
      <c r="F23" s="75"/>
      <c r="G23" s="75"/>
      <c r="H23" s="75"/>
      <c r="I23" s="75"/>
      <c r="J23" s="76"/>
    </row>
    <row r="24" spans="1:10" x14ac:dyDescent="0.25">
      <c r="A24" s="74"/>
      <c r="B24" s="75"/>
      <c r="C24" s="75"/>
      <c r="D24" s="75"/>
      <c r="E24" s="75"/>
      <c r="F24" s="75"/>
      <c r="G24" s="75"/>
      <c r="H24" s="75"/>
      <c r="I24" s="75"/>
      <c r="J24" s="76"/>
    </row>
    <row r="25" spans="1:10" x14ac:dyDescent="0.25">
      <c r="A25" s="74"/>
      <c r="B25" s="75"/>
      <c r="C25" s="75"/>
      <c r="D25" s="75"/>
      <c r="E25" s="75"/>
      <c r="F25" s="75"/>
      <c r="G25" s="75"/>
      <c r="H25" s="75"/>
      <c r="I25" s="75"/>
      <c r="J25" s="76"/>
    </row>
    <row r="26" spans="1:10" x14ac:dyDescent="0.25">
      <c r="A26" s="74"/>
      <c r="B26" s="75"/>
      <c r="C26" s="75"/>
      <c r="D26" s="75"/>
      <c r="E26" s="75"/>
      <c r="F26" s="75"/>
      <c r="G26" s="75"/>
      <c r="H26" s="75"/>
      <c r="I26" s="75"/>
      <c r="J26" s="76"/>
    </row>
    <row r="27" spans="1:10" x14ac:dyDescent="0.25">
      <c r="A27" s="74"/>
      <c r="B27" s="75"/>
      <c r="C27" s="75"/>
      <c r="D27" s="75"/>
      <c r="E27" s="75"/>
      <c r="F27" s="75"/>
      <c r="G27" s="75"/>
      <c r="H27" s="75"/>
      <c r="I27" s="75"/>
      <c r="J27" s="76"/>
    </row>
    <row r="28" spans="1:10" ht="15" customHeight="1" x14ac:dyDescent="0.25">
      <c r="A28" s="74"/>
      <c r="B28" s="75"/>
      <c r="C28" s="75"/>
      <c r="D28" s="75"/>
      <c r="E28" s="75"/>
      <c r="F28" s="75"/>
      <c r="G28" s="75"/>
      <c r="H28" s="75"/>
      <c r="I28" s="75"/>
      <c r="J28" s="76"/>
    </row>
    <row r="29" spans="1:10" x14ac:dyDescent="0.25">
      <c r="A29" s="74"/>
      <c r="B29" s="75"/>
      <c r="C29" s="75"/>
      <c r="D29" s="75"/>
      <c r="E29" s="75"/>
      <c r="F29" s="75"/>
      <c r="G29" s="75"/>
      <c r="H29" s="75"/>
      <c r="I29" s="75"/>
      <c r="J29" s="76"/>
    </row>
    <row r="30" spans="1:10" x14ac:dyDescent="0.25">
      <c r="A30" s="74"/>
      <c r="B30" s="75"/>
      <c r="C30" s="75"/>
      <c r="D30" s="75"/>
      <c r="E30" s="75"/>
      <c r="F30" s="75"/>
      <c r="G30" s="75"/>
      <c r="H30" s="75"/>
      <c r="I30" s="75"/>
      <c r="J30" s="76"/>
    </row>
    <row r="31" spans="1:10" x14ac:dyDescent="0.25">
      <c r="A31" s="74"/>
      <c r="B31" s="75"/>
      <c r="C31" s="75"/>
      <c r="D31" s="75"/>
      <c r="E31" s="75"/>
      <c r="F31" s="75"/>
      <c r="G31" s="75"/>
      <c r="H31" s="75"/>
      <c r="I31" s="75"/>
      <c r="J31" s="76"/>
    </row>
    <row r="32" spans="1:10" x14ac:dyDescent="0.25">
      <c r="A32" s="74"/>
      <c r="B32" s="75"/>
      <c r="C32" s="75"/>
      <c r="D32" s="75"/>
      <c r="E32" s="75"/>
      <c r="F32" s="75"/>
      <c r="G32" s="75"/>
      <c r="H32" s="75"/>
      <c r="I32" s="75"/>
      <c r="J32" s="76"/>
    </row>
    <row r="33" spans="1:17" x14ac:dyDescent="0.25">
      <c r="A33" s="74"/>
      <c r="B33" s="75"/>
      <c r="C33" s="75"/>
      <c r="D33" s="75"/>
      <c r="E33" s="75"/>
      <c r="F33" s="75"/>
      <c r="G33" s="75"/>
      <c r="H33" s="75"/>
      <c r="I33" s="75"/>
      <c r="J33" s="76"/>
    </row>
    <row r="34" spans="1:17" x14ac:dyDescent="0.25">
      <c r="A34" s="74"/>
      <c r="B34" s="75"/>
      <c r="C34" s="75"/>
      <c r="D34" s="75"/>
      <c r="E34" s="75"/>
      <c r="F34" s="75"/>
      <c r="G34" s="75"/>
      <c r="H34" s="75"/>
      <c r="I34" s="75"/>
      <c r="J34" s="76"/>
    </row>
    <row r="35" spans="1:17" x14ac:dyDescent="0.25">
      <c r="A35" s="74"/>
      <c r="B35" s="75"/>
      <c r="C35" s="75"/>
      <c r="D35" s="75"/>
      <c r="E35" s="75"/>
      <c r="F35" s="75"/>
      <c r="G35" s="75"/>
      <c r="H35" s="75"/>
      <c r="I35" s="75"/>
      <c r="J35" s="76"/>
    </row>
    <row r="36" spans="1:17" x14ac:dyDescent="0.25">
      <c r="A36" s="74"/>
      <c r="B36" s="75"/>
      <c r="C36" s="75"/>
      <c r="D36" s="75"/>
      <c r="E36" s="75"/>
      <c r="F36" s="75"/>
      <c r="G36" s="75"/>
      <c r="H36" s="75"/>
      <c r="I36" s="75"/>
      <c r="J36" s="76"/>
    </row>
    <row r="37" spans="1:17" x14ac:dyDescent="0.25">
      <c r="A37" s="74"/>
      <c r="B37" s="75"/>
      <c r="C37" s="75"/>
      <c r="D37" s="75"/>
      <c r="E37" s="75"/>
      <c r="F37" s="75"/>
      <c r="G37" s="75"/>
      <c r="H37" s="75"/>
      <c r="I37" s="75"/>
      <c r="J37" s="76"/>
    </row>
    <row r="38" spans="1:17" x14ac:dyDescent="0.25">
      <c r="A38" s="74"/>
      <c r="B38" s="75"/>
      <c r="C38" s="75"/>
      <c r="D38" s="75"/>
      <c r="E38" s="75"/>
      <c r="F38" s="75"/>
      <c r="G38" s="75"/>
      <c r="H38" s="75"/>
      <c r="I38" s="75"/>
      <c r="J38" s="76"/>
    </row>
    <row r="39" spans="1:17" x14ac:dyDescent="0.25">
      <c r="A39" s="74"/>
      <c r="B39" s="75"/>
      <c r="C39" s="75"/>
      <c r="D39" s="75"/>
      <c r="E39" s="75"/>
      <c r="F39" s="75"/>
      <c r="G39" s="75"/>
      <c r="H39" s="75"/>
      <c r="I39" s="75"/>
      <c r="J39" s="76"/>
    </row>
    <row r="40" spans="1:17" x14ac:dyDescent="0.25">
      <c r="A40" s="74"/>
      <c r="B40" s="75"/>
      <c r="C40" s="75"/>
      <c r="D40" s="75"/>
      <c r="E40" s="75"/>
      <c r="F40" s="75"/>
      <c r="G40" s="75"/>
      <c r="H40" s="75"/>
      <c r="I40" s="75"/>
      <c r="J40" s="76"/>
      <c r="M40" s="15"/>
      <c r="N40" s="15"/>
      <c r="O40" s="15"/>
      <c r="P40" s="15"/>
      <c r="Q40" s="15"/>
    </row>
    <row r="41" spans="1:17" x14ac:dyDescent="0.25">
      <c r="A41" s="74"/>
      <c r="B41" s="75"/>
      <c r="C41" s="75"/>
      <c r="D41" s="75"/>
      <c r="E41" s="75"/>
      <c r="F41" s="75"/>
      <c r="G41" s="75"/>
      <c r="H41" s="75"/>
      <c r="I41" s="75"/>
      <c r="J41" s="76"/>
      <c r="M41" s="13"/>
      <c r="N41" s="13"/>
      <c r="O41" s="13"/>
      <c r="P41" s="13"/>
      <c r="Q41" s="13"/>
    </row>
    <row r="42" spans="1:17" x14ac:dyDescent="0.25">
      <c r="A42" s="74"/>
      <c r="B42" s="75"/>
      <c r="C42" s="75"/>
      <c r="D42" s="75"/>
      <c r="E42" s="75"/>
      <c r="F42" s="75"/>
      <c r="G42" s="75"/>
      <c r="H42" s="75"/>
      <c r="I42" s="75"/>
      <c r="J42" s="76"/>
      <c r="M42" s="13"/>
      <c r="N42" s="13"/>
      <c r="O42" s="13"/>
      <c r="P42" s="13"/>
      <c r="Q42" s="13"/>
    </row>
    <row r="43" spans="1:17" x14ac:dyDescent="0.25">
      <c r="A43" s="74"/>
      <c r="B43" s="75"/>
      <c r="C43" s="75"/>
      <c r="D43" s="75"/>
      <c r="E43" s="75"/>
      <c r="F43" s="75"/>
      <c r="G43" s="75"/>
      <c r="H43" s="75"/>
      <c r="I43" s="75"/>
      <c r="J43" s="76"/>
      <c r="M43" s="12"/>
      <c r="N43" s="12"/>
      <c r="O43" s="12"/>
      <c r="P43" s="12"/>
      <c r="Q43" s="12"/>
    </row>
    <row r="44" spans="1:17" x14ac:dyDescent="0.25">
      <c r="A44" s="74"/>
      <c r="B44" s="75"/>
      <c r="C44" s="75"/>
      <c r="D44" s="75"/>
      <c r="E44" s="75"/>
      <c r="F44" s="75"/>
      <c r="G44" s="75"/>
      <c r="H44" s="75"/>
      <c r="I44" s="75"/>
      <c r="J44" s="76"/>
      <c r="M44" s="12"/>
      <c r="N44" s="12"/>
      <c r="O44" s="12"/>
      <c r="P44" s="12"/>
      <c r="Q44" s="12"/>
    </row>
    <row r="45" spans="1:17" x14ac:dyDescent="0.25">
      <c r="A45" s="74"/>
      <c r="B45" s="75"/>
      <c r="C45" s="75"/>
      <c r="D45" s="75"/>
      <c r="E45" s="75"/>
      <c r="F45" s="75"/>
      <c r="G45" s="75"/>
      <c r="H45" s="75"/>
      <c r="I45" s="75"/>
      <c r="J45" s="76"/>
    </row>
    <row r="46" spans="1:17" x14ac:dyDescent="0.25">
      <c r="A46" s="74"/>
      <c r="B46" s="75"/>
      <c r="C46" s="75"/>
      <c r="D46" s="75"/>
      <c r="E46" s="75"/>
      <c r="F46" s="75"/>
      <c r="G46" s="75"/>
      <c r="H46" s="75"/>
      <c r="I46" s="75"/>
      <c r="J46" s="76"/>
    </row>
    <row r="47" spans="1:17" x14ac:dyDescent="0.25">
      <c r="A47" s="74"/>
      <c r="B47" s="75"/>
      <c r="C47" s="75"/>
      <c r="D47" s="75"/>
      <c r="E47" s="75"/>
      <c r="F47" s="75"/>
      <c r="G47" s="75"/>
      <c r="H47" s="75"/>
      <c r="I47" s="75"/>
      <c r="J47" s="76"/>
    </row>
    <row r="48" spans="1:17" ht="15.75" thickBot="1" x14ac:dyDescent="0.3">
      <c r="A48" s="77"/>
      <c r="B48" s="78"/>
      <c r="C48" s="78"/>
      <c r="D48" s="78"/>
      <c r="E48" s="78"/>
      <c r="F48" s="78"/>
      <c r="G48" s="78"/>
      <c r="H48" s="78"/>
      <c r="I48" s="78"/>
      <c r="J48" s="79"/>
    </row>
    <row r="49" spans="1:20" ht="18.75" x14ac:dyDescent="0.3">
      <c r="A49" s="81" t="s">
        <v>90</v>
      </c>
      <c r="B49" s="82"/>
      <c r="C49" s="82"/>
      <c r="D49" s="82"/>
      <c r="E49" s="82"/>
      <c r="F49" s="82"/>
      <c r="G49" s="82"/>
      <c r="H49" s="82"/>
      <c r="I49" s="82"/>
      <c r="J49" s="83"/>
    </row>
    <row r="50" spans="1:20" ht="15" customHeight="1" x14ac:dyDescent="0.25">
      <c r="A50" s="57" t="s">
        <v>12</v>
      </c>
      <c r="B50" s="54"/>
      <c r="C50" s="114" t="s">
        <v>95</v>
      </c>
      <c r="D50" s="115"/>
      <c r="E50" s="54" t="s">
        <v>96</v>
      </c>
      <c r="F50" s="54" t="s">
        <v>79</v>
      </c>
      <c r="G50" s="54" t="s">
        <v>14</v>
      </c>
      <c r="H50" s="54" t="s">
        <v>15</v>
      </c>
      <c r="I50" s="92" t="s">
        <v>16</v>
      </c>
      <c r="J50" s="46" t="s">
        <v>81</v>
      </c>
    </row>
    <row r="51" spans="1:20" x14ac:dyDescent="0.25">
      <c r="A51" s="57"/>
      <c r="B51" s="54"/>
      <c r="C51" s="116"/>
      <c r="D51" s="117"/>
      <c r="E51" s="54"/>
      <c r="F51" s="54"/>
      <c r="G51" s="54"/>
      <c r="H51" s="54"/>
      <c r="I51" s="53"/>
      <c r="J51" s="47"/>
    </row>
    <row r="52" spans="1:20" x14ac:dyDescent="0.25">
      <c r="A52" s="93" t="str">
        <f>INDEX('Technical Data'!P:P,MATCH(B8,'Technical Data'!A:A,0))</f>
        <v>Defrost Type</v>
      </c>
      <c r="B52" s="60"/>
      <c r="C52" s="58" t="str">
        <f>INDEX('Technical Data'!B:B,MATCH(B8,'Technical Data'!A:A,0))</f>
        <v>Compressor Type</v>
      </c>
      <c r="D52" s="132"/>
      <c r="E52" s="60" t="str">
        <f>INDEX('Technical Data'!C:C,MATCH(B8,'Technical Data'!A:A,0))</f>
        <v>HP</v>
      </c>
      <c r="F52" s="60" t="str">
        <f>INDEX('Technical Data'!Q:Q,MATCH(B8,'Technical Data'!A:A,0))</f>
        <v>Voltage</v>
      </c>
      <c r="G52" s="58" t="str">
        <f>INDEX('Technical Data'!R:R,MATCH(B8,'Technical Data'!A:A,0))</f>
        <v>MCA</v>
      </c>
      <c r="H52" s="58" t="str">
        <f>INDEX('Technical Data'!S:S,MATCH(B8,'Technical Data'!A:A,0))</f>
        <v>MOPD</v>
      </c>
      <c r="I52" s="60" t="str">
        <f>INDEX('Technical Data'!T:T,MATCH(B8,'Technical Data'!A:A,0))</f>
        <v>Unit Amps</v>
      </c>
      <c r="J52" s="44" t="str">
        <f>INDEX('Technical Data'!W:W,MATCH(B8,'Technical Data'!A:A,0))</f>
        <v>NEMA Receptical</v>
      </c>
    </row>
    <row r="53" spans="1:20" ht="15.75" thickBot="1" x14ac:dyDescent="0.3">
      <c r="A53" s="94"/>
      <c r="B53" s="61"/>
      <c r="C53" s="59"/>
      <c r="D53" s="133"/>
      <c r="E53" s="61"/>
      <c r="F53" s="61"/>
      <c r="G53" s="59"/>
      <c r="H53" s="59"/>
      <c r="I53" s="61"/>
      <c r="J53" s="45"/>
      <c r="S53" s="15"/>
      <c r="T53" s="15"/>
    </row>
    <row r="54" spans="1:20" ht="19.5" thickBot="1" x14ac:dyDescent="0.35">
      <c r="A54" s="81" t="s">
        <v>88</v>
      </c>
      <c r="B54" s="82"/>
      <c r="C54" s="82"/>
      <c r="D54" s="82"/>
      <c r="E54" s="82"/>
      <c r="F54" s="82"/>
      <c r="G54" s="80" t="s">
        <v>89</v>
      </c>
      <c r="H54" s="69"/>
      <c r="I54" s="69"/>
      <c r="J54" s="70"/>
      <c r="S54" s="14"/>
      <c r="T54" s="14"/>
    </row>
    <row r="55" spans="1:20" x14ac:dyDescent="0.25">
      <c r="A55" s="57" t="s">
        <v>20</v>
      </c>
      <c r="B55" s="54"/>
      <c r="C55" s="54" t="s">
        <v>100</v>
      </c>
      <c r="D55" s="54" t="s">
        <v>101</v>
      </c>
      <c r="E55" s="54" t="s">
        <v>80</v>
      </c>
      <c r="F55" s="55" t="s">
        <v>82</v>
      </c>
      <c r="G55" s="56" t="s">
        <v>87</v>
      </c>
      <c r="H55" s="53"/>
      <c r="I55" s="53" t="s">
        <v>83</v>
      </c>
      <c r="J55" s="47"/>
      <c r="S55" s="14"/>
      <c r="T55" s="14"/>
    </row>
    <row r="56" spans="1:20" x14ac:dyDescent="0.25">
      <c r="A56" s="57"/>
      <c r="B56" s="54"/>
      <c r="C56" s="54"/>
      <c r="D56" s="54"/>
      <c r="E56" s="54"/>
      <c r="F56" s="55"/>
      <c r="G56" s="57"/>
      <c r="H56" s="54"/>
      <c r="I56" s="54"/>
      <c r="J56" s="55"/>
      <c r="S56" s="14"/>
      <c r="T56" s="14"/>
    </row>
    <row r="57" spans="1:20" x14ac:dyDescent="0.25">
      <c r="A57" s="93" t="str">
        <f>INDEX('Technical Data'!X:X,MATCH(B8,'Technical Data'!A:A,0))</f>
        <v>Cabinet Size</v>
      </c>
      <c r="B57" s="60"/>
      <c r="C57" s="60" t="str">
        <f>INDEX('Technical Data'!Y:Y,MATCH(B8,'Technical Data'!A:A,0))</f>
        <v>Aprx. Net Weight - LBs</v>
      </c>
      <c r="D57" s="60" t="str">
        <f>INDEX('Technical Data'!AA:AA,MATCH(B8,'Technical Data'!A:A,0))</f>
        <v>Aprx. Ship Weight - LB</v>
      </c>
      <c r="E57" s="60" t="str">
        <f>INDEX('Technical Data'!U:U,MATCH(B8,'Technical Data'!A:A,0))</f>
        <v>U.C. CFM</v>
      </c>
      <c r="F57" s="44" t="str">
        <f>INDEX('Technical Data'!V:V,MATCH(B8,'Technical Data'!A:A,0))</f>
        <v>Plug Available?</v>
      </c>
      <c r="G57" s="93" t="str">
        <f>INDEX('Technical Data'!N:N,MATCH(B8,'Technical Data'!A:A,0))</f>
        <v>Indoor AWEF</v>
      </c>
      <c r="H57" s="60"/>
      <c r="I57" s="60" t="str">
        <f>INDEX('Technical Data'!O:O,MATCH(B8,'Technical Data'!A:A,0))</f>
        <v>Outdoor AWEF</v>
      </c>
      <c r="J57" s="44"/>
      <c r="S57" s="14"/>
      <c r="T57" s="14"/>
    </row>
    <row r="58" spans="1:20" ht="15.75" thickBot="1" x14ac:dyDescent="0.3">
      <c r="A58" s="94"/>
      <c r="B58" s="61"/>
      <c r="C58" s="61"/>
      <c r="D58" s="61"/>
      <c r="E58" s="61"/>
      <c r="F58" s="45"/>
      <c r="G58" s="94"/>
      <c r="H58" s="61"/>
      <c r="I58" s="61"/>
      <c r="J58" s="45"/>
    </row>
    <row r="59" spans="1:20" ht="18.75" x14ac:dyDescent="0.3">
      <c r="A59" s="95" t="s">
        <v>91</v>
      </c>
      <c r="B59" s="96"/>
      <c r="C59" s="96"/>
      <c r="D59" s="96"/>
      <c r="E59" s="96"/>
      <c r="F59" s="96"/>
      <c r="G59" s="96"/>
      <c r="H59" s="96"/>
      <c r="I59" s="96"/>
      <c r="J59" s="97"/>
    </row>
    <row r="60" spans="1:20" x14ac:dyDescent="0.25">
      <c r="A60" s="48"/>
      <c r="B60" s="33"/>
      <c r="C60" s="33"/>
      <c r="D60" s="33"/>
      <c r="E60" s="33"/>
      <c r="F60" s="33"/>
      <c r="G60" s="33"/>
      <c r="H60" s="33"/>
      <c r="I60" s="33"/>
      <c r="J60" s="49"/>
    </row>
    <row r="61" spans="1:20" ht="15.75" thickBot="1" x14ac:dyDescent="0.3">
      <c r="A61" s="50"/>
      <c r="B61" s="51"/>
      <c r="C61" s="51"/>
      <c r="D61" s="51"/>
      <c r="E61" s="51"/>
      <c r="F61" s="51"/>
      <c r="G61" s="51"/>
      <c r="H61" s="51"/>
      <c r="I61" s="51"/>
      <c r="J61" s="52"/>
    </row>
    <row r="62" spans="1:20" x14ac:dyDescent="0.25">
      <c r="A62" s="118" t="s">
        <v>92</v>
      </c>
      <c r="B62" s="119"/>
      <c r="C62" s="119"/>
      <c r="D62" s="119"/>
      <c r="E62" s="119"/>
      <c r="F62" s="119"/>
      <c r="G62" s="119"/>
      <c r="H62" s="119"/>
      <c r="I62" s="119"/>
      <c r="J62" s="120"/>
    </row>
    <row r="63" spans="1:20" ht="15.75" thickBot="1" x14ac:dyDescent="0.3">
      <c r="A63" s="121"/>
      <c r="B63" s="122"/>
      <c r="C63" s="122"/>
      <c r="D63" s="122"/>
      <c r="E63" s="122"/>
      <c r="F63" s="122"/>
      <c r="G63" s="122"/>
      <c r="H63" s="122"/>
      <c r="I63" s="122"/>
      <c r="J63" s="123"/>
    </row>
  </sheetData>
  <sheetProtection algorithmName="SHA-512" hashValue="UYfOgDwcaNwMU1l8cKGErmxWy74tlABF9FPjBAhyakFS+/0VnSUGExJwzYZ3NSRdKngEcyLufYTABF90VhUr8A==" saltValue="K7Qjpk2twdfuZKze3V8qjw==" spinCount="100000" sheet="1" objects="1" scenarios="1"/>
  <mergeCells count="79">
    <mergeCell ref="A62:J63"/>
    <mergeCell ref="C16:C17"/>
    <mergeCell ref="B16:B17"/>
    <mergeCell ref="A16:A17"/>
    <mergeCell ref="J18:J19"/>
    <mergeCell ref="I18:I19"/>
    <mergeCell ref="H18:H19"/>
    <mergeCell ref="G18:G19"/>
    <mergeCell ref="F18:F19"/>
    <mergeCell ref="E18:E19"/>
    <mergeCell ref="D18:D19"/>
    <mergeCell ref="I16:I17"/>
    <mergeCell ref="H16:H17"/>
    <mergeCell ref="C52:D53"/>
    <mergeCell ref="F57:F58"/>
    <mergeCell ref="E16:E17"/>
    <mergeCell ref="C57:C58"/>
    <mergeCell ref="E57:E58"/>
    <mergeCell ref="D57:D58"/>
    <mergeCell ref="C18:C19"/>
    <mergeCell ref="C50:D51"/>
    <mergeCell ref="A54:F54"/>
    <mergeCell ref="A52:B53"/>
    <mergeCell ref="I52:I53"/>
    <mergeCell ref="A57:B58"/>
    <mergeCell ref="A59:J59"/>
    <mergeCell ref="I13:J14"/>
    <mergeCell ref="G13:H14"/>
    <mergeCell ref="E13:F14"/>
    <mergeCell ref="C13:D14"/>
    <mergeCell ref="A13:B14"/>
    <mergeCell ref="J16:J17"/>
    <mergeCell ref="F55:F56"/>
    <mergeCell ref="E55:E56"/>
    <mergeCell ref="D55:D56"/>
    <mergeCell ref="C55:C56"/>
    <mergeCell ref="A55:B56"/>
    <mergeCell ref="I57:J58"/>
    <mergeCell ref="G57:H58"/>
    <mergeCell ref="H50:H51"/>
    <mergeCell ref="A49:J49"/>
    <mergeCell ref="G16:G17"/>
    <mergeCell ref="F16:F17"/>
    <mergeCell ref="B18:B19"/>
    <mergeCell ref="A18:A19"/>
    <mergeCell ref="A50:B51"/>
    <mergeCell ref="E50:E51"/>
    <mergeCell ref="F50:F51"/>
    <mergeCell ref="I50:I51"/>
    <mergeCell ref="D16:D17"/>
    <mergeCell ref="J52:J53"/>
    <mergeCell ref="J50:J51"/>
    <mergeCell ref="A60:J61"/>
    <mergeCell ref="E2:J2"/>
    <mergeCell ref="I55:J56"/>
    <mergeCell ref="G55:H56"/>
    <mergeCell ref="H52:H53"/>
    <mergeCell ref="G52:G53"/>
    <mergeCell ref="F52:F53"/>
    <mergeCell ref="E52:E53"/>
    <mergeCell ref="A12:J12"/>
    <mergeCell ref="A15:J15"/>
    <mergeCell ref="A11:J11"/>
    <mergeCell ref="A20:J48"/>
    <mergeCell ref="G54:J54"/>
    <mergeCell ref="G50:G51"/>
    <mergeCell ref="E1:J1"/>
    <mergeCell ref="A5:J5"/>
    <mergeCell ref="A1:D4"/>
    <mergeCell ref="G9:J9"/>
    <mergeCell ref="G8:J8"/>
    <mergeCell ref="G7:J7"/>
    <mergeCell ref="G6:J6"/>
    <mergeCell ref="E4:J4"/>
    <mergeCell ref="E3:J3"/>
    <mergeCell ref="A9:E9"/>
    <mergeCell ref="B8:E8"/>
    <mergeCell ref="B7:E7"/>
    <mergeCell ref="B6:E6"/>
  </mergeCells>
  <hyperlinks>
    <hyperlink ref="E4" r:id="rId1" xr:uid="{51096924-F2ED-48EB-96AF-D07A19D8CB70}"/>
  </hyperlinks>
  <pageMargins left="0.25" right="0.25" top="0.25" bottom="0.25" header="0.3" footer="0.3"/>
  <pageSetup scale="71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190500</xdr:rowOff>
                  </from>
                  <to>
                    <xdr:col>1</xdr:col>
                    <xdr:colOff>533400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7</xdr:row>
                    <xdr:rowOff>190500</xdr:rowOff>
                  </from>
                  <to>
                    <xdr:col>2</xdr:col>
                    <xdr:colOff>552450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locked="0" defaultSize="0" autoFill="0" autoLine="0" autoPict="0">
                <anchor moveWithCells="1">
                  <from>
                    <xdr:col>1</xdr:col>
                    <xdr:colOff>47625</xdr:colOff>
                    <xdr:row>59</xdr:row>
                    <xdr:rowOff>95250</xdr:rowOff>
                  </from>
                  <to>
                    <xdr:col>3</xdr:col>
                    <xdr:colOff>0</xdr:colOff>
                    <xdr:row>60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locked="0" defaultSize="0" autoFill="0" autoLine="0" autoPict="0">
                <anchor moveWithCells="1">
                  <from>
                    <xdr:col>5</xdr:col>
                    <xdr:colOff>28575</xdr:colOff>
                    <xdr:row>59</xdr:row>
                    <xdr:rowOff>104775</xdr:rowOff>
                  </from>
                  <to>
                    <xdr:col>6</xdr:col>
                    <xdr:colOff>933450</xdr:colOff>
                    <xdr:row>60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locked="0" defaultSize="0" autoFill="0" autoLine="0" autoPict="0">
                <anchor moveWithCells="1">
                  <from>
                    <xdr:col>7</xdr:col>
                    <xdr:colOff>19050</xdr:colOff>
                    <xdr:row>59</xdr:row>
                    <xdr:rowOff>114300</xdr:rowOff>
                  </from>
                  <to>
                    <xdr:col>10</xdr:col>
                    <xdr:colOff>285750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locked="0" defaultSize="0" autoFill="0" autoLine="0" autoPict="0">
                <anchor moveWithCells="1">
                  <from>
                    <xdr:col>3</xdr:col>
                    <xdr:colOff>66675</xdr:colOff>
                    <xdr:row>59</xdr:row>
                    <xdr:rowOff>114300</xdr:rowOff>
                  </from>
                  <to>
                    <xdr:col>5</xdr:col>
                    <xdr:colOff>19050</xdr:colOff>
                    <xdr:row>60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52E9ABA-8774-4A75-BC6F-44D880886D21}">
          <x14:formula1>
            <xm:f>'Technical Data'!$A$1:$A$12</xm:f>
          </x14:formula1>
          <xm:sqref>B8:E8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3A546-5B71-43F4-8DB4-07142EFBDE45}">
  <sheetPr>
    <pageSetUpPr fitToPage="1"/>
  </sheetPr>
  <dimension ref="A1:V63"/>
  <sheetViews>
    <sheetView showWhiteSpace="0" view="pageBreakPreview" zoomScale="85" zoomScaleNormal="70" zoomScaleSheetLayoutView="85" workbookViewId="0">
      <selection activeCell="W8" sqref="W8"/>
    </sheetView>
  </sheetViews>
  <sheetFormatPr defaultRowHeight="15" x14ac:dyDescent="0.25"/>
  <cols>
    <col min="1" max="15" width="9.5703125" customWidth="1"/>
    <col min="17" max="31" width="6.28515625" customWidth="1"/>
  </cols>
  <sheetData>
    <row r="1" spans="1:15" ht="21.75" customHeight="1" x14ac:dyDescent="0.25">
      <c r="A1" s="33"/>
      <c r="B1" s="33"/>
      <c r="C1" s="33"/>
      <c r="D1" s="33"/>
      <c r="E1" s="33"/>
      <c r="F1" s="33"/>
      <c r="G1" s="29" t="s">
        <v>75</v>
      </c>
      <c r="H1" s="29"/>
      <c r="I1" s="29"/>
      <c r="J1" s="29"/>
      <c r="K1" s="29"/>
      <c r="L1" s="29"/>
      <c r="M1" s="29"/>
      <c r="N1" s="29"/>
      <c r="O1" s="29"/>
    </row>
    <row r="2" spans="1:15" ht="21.75" customHeight="1" x14ac:dyDescent="0.25">
      <c r="A2" s="33"/>
      <c r="B2" s="33"/>
      <c r="C2" s="33"/>
      <c r="D2" s="33"/>
      <c r="E2" s="33"/>
      <c r="F2" s="33"/>
      <c r="G2" s="41" t="s">
        <v>76</v>
      </c>
      <c r="H2" s="41"/>
      <c r="I2" s="41"/>
      <c r="J2" s="41"/>
      <c r="K2" s="41"/>
      <c r="L2" s="41"/>
      <c r="M2" s="41"/>
      <c r="N2" s="41"/>
      <c r="O2" s="41"/>
    </row>
    <row r="3" spans="1:15" ht="21.75" customHeight="1" x14ac:dyDescent="0.25">
      <c r="A3" s="33"/>
      <c r="B3" s="33"/>
      <c r="C3" s="33"/>
      <c r="D3" s="33"/>
      <c r="E3" s="33"/>
      <c r="F3" s="33"/>
      <c r="G3" s="41" t="s">
        <v>77</v>
      </c>
      <c r="H3" s="41"/>
      <c r="I3" s="41"/>
      <c r="J3" s="41"/>
      <c r="K3" s="41"/>
      <c r="L3" s="41"/>
      <c r="M3" s="41"/>
      <c r="N3" s="41"/>
      <c r="O3" s="41"/>
    </row>
    <row r="4" spans="1:15" ht="21.75" customHeight="1" thickBot="1" x14ac:dyDescent="0.3">
      <c r="A4" s="33"/>
      <c r="B4" s="33"/>
      <c r="C4" s="33"/>
      <c r="D4" s="33"/>
      <c r="E4" s="33"/>
      <c r="F4" s="33"/>
      <c r="G4" s="139" t="s">
        <v>78</v>
      </c>
      <c r="H4" s="139"/>
      <c r="I4" s="139"/>
      <c r="J4" s="139"/>
      <c r="K4" s="139"/>
      <c r="L4" s="139"/>
      <c r="M4" s="139"/>
      <c r="N4" s="139"/>
      <c r="O4" s="139"/>
    </row>
    <row r="5" spans="1:15" ht="21.75" thickBot="1" x14ac:dyDescent="0.4">
      <c r="A5" s="30" t="s">
        <v>68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2"/>
    </row>
    <row r="6" spans="1:15" ht="19.5" customHeight="1" x14ac:dyDescent="0.25">
      <c r="A6" s="140" t="s">
        <v>69</v>
      </c>
      <c r="B6" s="141"/>
      <c r="C6" s="141"/>
      <c r="D6" s="38"/>
      <c r="E6" s="38"/>
      <c r="F6" s="38"/>
      <c r="G6" s="38"/>
      <c r="H6" s="38"/>
      <c r="I6" s="141" t="s">
        <v>71</v>
      </c>
      <c r="J6" s="141"/>
      <c r="K6" s="141"/>
      <c r="L6" s="38"/>
      <c r="M6" s="38"/>
      <c r="N6" s="38"/>
      <c r="O6" s="39"/>
    </row>
    <row r="7" spans="1:15" ht="19.5" customHeight="1" x14ac:dyDescent="0.25">
      <c r="A7" s="142" t="s">
        <v>105</v>
      </c>
      <c r="B7" s="143"/>
      <c r="C7" s="143"/>
      <c r="D7" s="36"/>
      <c r="E7" s="36"/>
      <c r="F7" s="36"/>
      <c r="G7" s="36"/>
      <c r="H7" s="36"/>
      <c r="I7" s="143" t="s">
        <v>72</v>
      </c>
      <c r="J7" s="143"/>
      <c r="K7" s="143"/>
      <c r="L7" s="36"/>
      <c r="M7" s="36"/>
      <c r="N7" s="36"/>
      <c r="O7" s="37"/>
    </row>
    <row r="8" spans="1:15" ht="19.5" customHeight="1" x14ac:dyDescent="0.25">
      <c r="A8" s="142" t="s">
        <v>106</v>
      </c>
      <c r="B8" s="143"/>
      <c r="C8" s="143"/>
      <c r="D8" s="36" t="s">
        <v>109</v>
      </c>
      <c r="E8" s="36"/>
      <c r="F8" s="36"/>
      <c r="G8" s="36"/>
      <c r="H8" s="36"/>
      <c r="I8" s="143" t="s">
        <v>73</v>
      </c>
      <c r="J8" s="143"/>
      <c r="K8" s="143"/>
      <c r="L8" s="36"/>
      <c r="M8" s="36"/>
      <c r="N8" s="36"/>
      <c r="O8" s="37"/>
    </row>
    <row r="9" spans="1:15" ht="19.5" customHeight="1" thickBot="1" x14ac:dyDescent="0.3">
      <c r="A9" s="144"/>
      <c r="B9" s="145"/>
      <c r="C9" s="145"/>
      <c r="D9" s="145"/>
      <c r="E9" s="145"/>
      <c r="F9" s="145"/>
      <c r="G9" s="145"/>
      <c r="H9" s="145"/>
      <c r="I9" s="153" t="s">
        <v>74</v>
      </c>
      <c r="J9" s="153"/>
      <c r="K9" s="153"/>
      <c r="L9" s="150"/>
      <c r="M9" s="151"/>
      <c r="N9" s="151"/>
      <c r="O9" s="152"/>
    </row>
    <row r="10" spans="1:15" ht="15.75" thickBot="1" x14ac:dyDescent="0.3">
      <c r="A10" s="10"/>
      <c r="J10" s="11"/>
      <c r="O10" s="11"/>
    </row>
    <row r="11" spans="1:15" ht="19.5" thickBot="1" x14ac:dyDescent="0.35">
      <c r="A11" s="68" t="s">
        <v>86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70"/>
    </row>
    <row r="12" spans="1:15" ht="18.75" customHeight="1" x14ac:dyDescent="0.25">
      <c r="A12" s="62" t="s">
        <v>84</v>
      </c>
      <c r="B12" s="158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159"/>
      <c r="O12" s="64"/>
    </row>
    <row r="13" spans="1:15" ht="18.75" customHeight="1" x14ac:dyDescent="0.25">
      <c r="A13" s="160">
        <v>80</v>
      </c>
      <c r="B13" s="161"/>
      <c r="C13" s="161"/>
      <c r="D13" s="164">
        <v>90</v>
      </c>
      <c r="E13" s="161"/>
      <c r="F13" s="161"/>
      <c r="G13" s="164">
        <v>95</v>
      </c>
      <c r="H13" s="161"/>
      <c r="I13" s="166"/>
      <c r="J13" s="164">
        <v>100</v>
      </c>
      <c r="K13" s="161"/>
      <c r="L13" s="166"/>
      <c r="M13" s="161">
        <v>110</v>
      </c>
      <c r="N13" s="161"/>
      <c r="O13" s="168"/>
    </row>
    <row r="14" spans="1:15" x14ac:dyDescent="0.25">
      <c r="A14" s="162"/>
      <c r="B14" s="163"/>
      <c r="C14" s="163"/>
      <c r="D14" s="165"/>
      <c r="E14" s="163"/>
      <c r="F14" s="163"/>
      <c r="G14" s="165"/>
      <c r="H14" s="163"/>
      <c r="I14" s="167"/>
      <c r="J14" s="165"/>
      <c r="K14" s="163"/>
      <c r="L14" s="167"/>
      <c r="M14" s="163"/>
      <c r="N14" s="163"/>
      <c r="O14" s="169"/>
    </row>
    <row r="15" spans="1:15" x14ac:dyDescent="0.25">
      <c r="A15" s="65" t="s">
        <v>85</v>
      </c>
      <c r="B15" s="185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186"/>
      <c r="O15" s="67"/>
    </row>
    <row r="16" spans="1:15" x14ac:dyDescent="0.25">
      <c r="A16" s="156">
        <v>0</v>
      </c>
      <c r="B16" s="148">
        <v>-10</v>
      </c>
      <c r="C16" s="154">
        <v>-20</v>
      </c>
      <c r="D16" s="156">
        <v>0</v>
      </c>
      <c r="E16" s="148">
        <v>-10</v>
      </c>
      <c r="F16" s="154">
        <v>-20</v>
      </c>
      <c r="G16" s="156">
        <v>0</v>
      </c>
      <c r="H16" s="148">
        <v>-10</v>
      </c>
      <c r="I16" s="154">
        <v>-20</v>
      </c>
      <c r="J16" s="156">
        <v>0</v>
      </c>
      <c r="K16" s="148">
        <v>-10</v>
      </c>
      <c r="L16" s="154">
        <v>-20</v>
      </c>
      <c r="M16" s="156">
        <v>0</v>
      </c>
      <c r="N16" s="148">
        <v>-10</v>
      </c>
      <c r="O16" s="178">
        <v>-20</v>
      </c>
    </row>
    <row r="17" spans="1:15" x14ac:dyDescent="0.25">
      <c r="A17" s="157"/>
      <c r="B17" s="149"/>
      <c r="C17" s="155"/>
      <c r="D17" s="157"/>
      <c r="E17" s="149"/>
      <c r="F17" s="155"/>
      <c r="G17" s="157"/>
      <c r="H17" s="149"/>
      <c r="I17" s="155"/>
      <c r="J17" s="157"/>
      <c r="K17" s="149"/>
      <c r="L17" s="155"/>
      <c r="M17" s="157"/>
      <c r="N17" s="149"/>
      <c r="O17" s="179"/>
    </row>
    <row r="18" spans="1:15" ht="15" customHeight="1" x14ac:dyDescent="0.25">
      <c r="A18" s="90" t="str">
        <f>INDEX('Technical Data'!D:D,MATCH(D8,'Technical Data'!A:A,0))</f>
        <v>80 Amb. / 0 Box</v>
      </c>
      <c r="B18" s="146" t="str">
        <f>INDEX('Technical Data'!E:E,MATCH(D8,'Technical Data'!A:A,0))</f>
        <v>80 Amb. / -10 Box</v>
      </c>
      <c r="C18" s="88" t="str">
        <f>INDEX('Technical Data'!F:F,MATCH(D8,'Technical Data'!A:A,0))</f>
        <v>80 Amb. / -20 Box</v>
      </c>
      <c r="D18" s="112" t="str">
        <f>INDEX('Technical Data'!G:G,MATCH(D8,'Technical Data'!A:A,0))</f>
        <v>90 Amb. / 0 Box</v>
      </c>
      <c r="E18" s="146" t="str">
        <f>INDEX('Technical Data'!H:H,MATCH(D8,'Technical Data'!A:A,0))</f>
        <v>90 Amb. / -10 Box</v>
      </c>
      <c r="F18" s="183" t="str">
        <f>INDEX('Technical Data'!I:I,MATCH(D8,'Technical Data'!A:A,0))</f>
        <v>90 Amb. / -20 Box</v>
      </c>
      <c r="G18" s="130" t="str">
        <f>INDEX('Technical Data'!J:J,MATCH(D8,'Technical Data'!A:A,0))</f>
        <v>95 Amb. / 0 Box</v>
      </c>
      <c r="H18" s="146" t="str">
        <f>INDEX('Technical Data'!K:K,MATCH(D8,'Technical Data'!A:A,0))</f>
        <v>95 Amb. / -10 Box</v>
      </c>
      <c r="I18" s="88" t="str">
        <f>INDEX('Technical Data'!L:L,MATCH(D8,'Technical Data'!A:A,0))</f>
        <v>95 Amb. / -20 Box</v>
      </c>
      <c r="J18" s="112" t="str">
        <f>INDEX('Technical Data'!M:M,MATCH(D8,'Technical Data'!A:A,0))</f>
        <v>100 Amb. / 0 Box</v>
      </c>
      <c r="K18" s="146" t="str">
        <f>INDEX('Technical Data'!N:N,MATCH(D8,'Technical Data'!A:A,0))</f>
        <v>100 Amb. / -10 Box</v>
      </c>
      <c r="L18" s="88" t="str">
        <f>INDEX('Technical Data'!O:O,MATCH(D8,'Technical Data'!A:A,0))</f>
        <v>100 Amb. / -20 Box</v>
      </c>
      <c r="M18" s="112" t="str">
        <f>INDEX('Technical Data'!P:P,MATCH(D8,'Technical Data'!A:A,0))</f>
        <v>110 Amb. / 0 Box</v>
      </c>
      <c r="N18" s="146" t="str">
        <f>INDEX('Technical Data'!Q:Q,MATCH(D8,'Technical Data'!A:A,0))</f>
        <v>110 Amb. / -10 Box</v>
      </c>
      <c r="O18" s="176" t="str">
        <f>INDEX('Technical Data'!R:R,MATCH(D8,'Technical Data'!A:A,0))</f>
        <v>110 Amb. / -20 Box</v>
      </c>
    </row>
    <row r="19" spans="1:15" ht="15.75" thickBot="1" x14ac:dyDescent="0.3">
      <c r="A19" s="180"/>
      <c r="B19" s="147"/>
      <c r="C19" s="181"/>
      <c r="D19" s="182"/>
      <c r="E19" s="147"/>
      <c r="F19" s="184"/>
      <c r="G19" s="182"/>
      <c r="H19" s="147"/>
      <c r="I19" s="181"/>
      <c r="J19" s="182"/>
      <c r="K19" s="147"/>
      <c r="L19" s="181"/>
      <c r="M19" s="182"/>
      <c r="N19" s="147"/>
      <c r="O19" s="177"/>
    </row>
    <row r="20" spans="1:15" x14ac:dyDescent="0.25">
      <c r="A20" s="170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2"/>
    </row>
    <row r="21" spans="1:15" x14ac:dyDescent="0.25">
      <c r="A21" s="48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49"/>
    </row>
    <row r="22" spans="1:15" x14ac:dyDescent="0.25">
      <c r="A22" s="48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49"/>
    </row>
    <row r="23" spans="1:15" x14ac:dyDescent="0.25">
      <c r="A23" s="48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49"/>
    </row>
    <row r="24" spans="1:15" x14ac:dyDescent="0.25">
      <c r="A24" s="48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49"/>
    </row>
    <row r="25" spans="1:15" x14ac:dyDescent="0.25">
      <c r="A25" s="48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49"/>
    </row>
    <row r="26" spans="1:15" x14ac:dyDescent="0.25">
      <c r="A26" s="48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49"/>
    </row>
    <row r="27" spans="1:15" x14ac:dyDescent="0.25">
      <c r="A27" s="48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49"/>
    </row>
    <row r="28" spans="1:15" ht="15" customHeight="1" x14ac:dyDescent="0.25">
      <c r="A28" s="48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49"/>
    </row>
    <row r="29" spans="1:15" x14ac:dyDescent="0.25">
      <c r="A29" s="48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49"/>
    </row>
    <row r="30" spans="1:15" x14ac:dyDescent="0.25">
      <c r="A30" s="48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49"/>
    </row>
    <row r="31" spans="1:15" x14ac:dyDescent="0.25">
      <c r="A31" s="48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49"/>
    </row>
    <row r="32" spans="1:15" x14ac:dyDescent="0.25">
      <c r="A32" s="48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49"/>
    </row>
    <row r="33" spans="1:16" x14ac:dyDescent="0.25">
      <c r="A33" s="48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49"/>
    </row>
    <row r="34" spans="1:16" x14ac:dyDescent="0.25">
      <c r="A34" s="48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49"/>
    </row>
    <row r="35" spans="1:16" x14ac:dyDescent="0.25">
      <c r="A35" s="48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49"/>
    </row>
    <row r="36" spans="1:16" x14ac:dyDescent="0.25">
      <c r="A36" s="48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49"/>
    </row>
    <row r="37" spans="1:16" x14ac:dyDescent="0.25">
      <c r="A37" s="48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49"/>
    </row>
    <row r="38" spans="1:16" x14ac:dyDescent="0.25">
      <c r="A38" s="48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49"/>
    </row>
    <row r="39" spans="1:16" x14ac:dyDescent="0.25">
      <c r="A39" s="48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49"/>
    </row>
    <row r="40" spans="1:16" x14ac:dyDescent="0.25">
      <c r="A40" s="48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49"/>
      <c r="P40" s="15"/>
    </row>
    <row r="41" spans="1:16" x14ac:dyDescent="0.25">
      <c r="A41" s="48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49"/>
      <c r="P41" s="13"/>
    </row>
    <row r="42" spans="1:16" x14ac:dyDescent="0.25">
      <c r="A42" s="48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49"/>
      <c r="P42" s="13"/>
    </row>
    <row r="43" spans="1:16" x14ac:dyDescent="0.25">
      <c r="A43" s="48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49"/>
      <c r="P43" s="12"/>
    </row>
    <row r="44" spans="1:16" x14ac:dyDescent="0.25">
      <c r="A44" s="48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49"/>
      <c r="P44" s="12"/>
    </row>
    <row r="45" spans="1:16" x14ac:dyDescent="0.25">
      <c r="A45" s="48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49"/>
    </row>
    <row r="46" spans="1:16" x14ac:dyDescent="0.25">
      <c r="A46" s="48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49"/>
    </row>
    <row r="47" spans="1:16" x14ac:dyDescent="0.25">
      <c r="A47" s="48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49"/>
    </row>
    <row r="48" spans="1:16" ht="15.75" thickBot="1" x14ac:dyDescent="0.3">
      <c r="A48" s="48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49"/>
    </row>
    <row r="49" spans="1:22" x14ac:dyDescent="0.25">
      <c r="A49" s="173" t="s">
        <v>90</v>
      </c>
      <c r="B49" s="174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5"/>
    </row>
    <row r="50" spans="1:22" ht="15" customHeight="1" thickBot="1" x14ac:dyDescent="0.3">
      <c r="A50" s="57" t="s">
        <v>12</v>
      </c>
      <c r="B50" s="54"/>
      <c r="C50" s="54" t="s">
        <v>95</v>
      </c>
      <c r="D50" s="54"/>
      <c r="E50" s="54" t="s">
        <v>96</v>
      </c>
      <c r="F50" s="54" t="s">
        <v>79</v>
      </c>
      <c r="G50" s="54"/>
      <c r="H50" s="187" t="s">
        <v>14</v>
      </c>
      <c r="I50" s="187"/>
      <c r="J50" s="54" t="s">
        <v>15</v>
      </c>
      <c r="K50" s="54"/>
      <c r="L50" s="54" t="s">
        <v>93</v>
      </c>
      <c r="M50" s="54"/>
      <c r="N50" s="54" t="s">
        <v>81</v>
      </c>
      <c r="O50" s="55"/>
    </row>
    <row r="51" spans="1:22" ht="15.75" thickBot="1" x14ac:dyDescent="0.3">
      <c r="A51" s="57"/>
      <c r="B51" s="54"/>
      <c r="C51" s="54"/>
      <c r="D51" s="54"/>
      <c r="E51" s="54"/>
      <c r="F51" s="54"/>
      <c r="G51" s="54"/>
      <c r="H51" s="187"/>
      <c r="I51" s="187"/>
      <c r="J51" s="54"/>
      <c r="K51" s="54"/>
      <c r="L51" s="54"/>
      <c r="M51" s="54"/>
      <c r="N51" s="54"/>
      <c r="O51" s="55"/>
      <c r="T51" s="27"/>
    </row>
    <row r="52" spans="1:22" x14ac:dyDescent="0.25">
      <c r="A52" s="93" t="str">
        <f>INDEX('Technical Data'!U:U,MATCH(D8,'Technical Data'!A:A,0))</f>
        <v>Defrost Type</v>
      </c>
      <c r="B52" s="60"/>
      <c r="C52" s="60" t="str">
        <f>INDEX('Technical Data'!B:B,MATCH(D8,'Technical Data'!A:A,0))</f>
        <v>Compressor Type</v>
      </c>
      <c r="D52" s="60"/>
      <c r="E52" s="60" t="str">
        <f>INDEX('Technical Data'!C:C,MATCH(D8,'Technical Data'!A:A,0))</f>
        <v>HP</v>
      </c>
      <c r="F52" s="60" t="str">
        <f>INDEX('Technical Data'!V:V,MATCH(D8,'Technical Data'!A:A,0))</f>
        <v>Voltage</v>
      </c>
      <c r="G52" s="60"/>
      <c r="H52" s="60" t="str">
        <f>INDEX('Technical Data'!W:W,MATCH(D8,'Technical Data'!A:A,0))</f>
        <v>MCA</v>
      </c>
      <c r="I52" s="60"/>
      <c r="J52" s="60" t="str">
        <f>INDEX('Technical Data'!X:X,MATCH(D8,'Technical Data'!A:A,0))</f>
        <v>MOPD</v>
      </c>
      <c r="K52" s="60"/>
      <c r="L52" s="60" t="str">
        <f>INDEX('Technical Data'!Y:Y,MATCH(D8,'Technical Data'!A:A,0))</f>
        <v>Unit Amps</v>
      </c>
      <c r="M52" s="60"/>
      <c r="N52" s="60" t="str">
        <f>INDEX('Technical Data'!AB:AB,MATCH(D8,'Technical Data'!A:A,0))</f>
        <v>NEMA Receptical</v>
      </c>
      <c r="O52" s="44"/>
    </row>
    <row r="53" spans="1:22" ht="15.75" thickBot="1" x14ac:dyDescent="0.3">
      <c r="A53" s="94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45"/>
    </row>
    <row r="54" spans="1:22" x14ac:dyDescent="0.25">
      <c r="A54" s="134" t="s">
        <v>88</v>
      </c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6" t="s">
        <v>94</v>
      </c>
      <c r="M54" s="137"/>
      <c r="N54" s="137"/>
      <c r="O54" s="138"/>
    </row>
    <row r="55" spans="1:22" x14ac:dyDescent="0.25">
      <c r="A55" s="57" t="s">
        <v>20</v>
      </c>
      <c r="B55" s="54"/>
      <c r="C55" s="54"/>
      <c r="D55" s="54" t="s">
        <v>107</v>
      </c>
      <c r="E55" s="54"/>
      <c r="F55" s="54" t="s">
        <v>101</v>
      </c>
      <c r="G55" s="54"/>
      <c r="H55" s="54" t="s">
        <v>80</v>
      </c>
      <c r="I55" s="54"/>
      <c r="J55" s="54" t="s">
        <v>82</v>
      </c>
      <c r="K55" s="55"/>
      <c r="L55" s="57" t="s">
        <v>87</v>
      </c>
      <c r="M55" s="54"/>
      <c r="N55" s="54" t="s">
        <v>83</v>
      </c>
      <c r="O55" s="55"/>
      <c r="T55" s="16"/>
    </row>
    <row r="56" spans="1:22" x14ac:dyDescent="0.25">
      <c r="A56" s="57"/>
      <c r="B56" s="54"/>
      <c r="C56" s="54"/>
      <c r="D56" s="54"/>
      <c r="E56" s="54"/>
      <c r="F56" s="54"/>
      <c r="G56" s="54"/>
      <c r="H56" s="54"/>
      <c r="I56" s="54"/>
      <c r="J56" s="54"/>
      <c r="K56" s="55"/>
      <c r="L56" s="57"/>
      <c r="M56" s="54"/>
      <c r="N56" s="54"/>
      <c r="O56" s="55"/>
    </row>
    <row r="57" spans="1:22" x14ac:dyDescent="0.25">
      <c r="A57" s="93" t="str">
        <f>INDEX('Technical Data'!AC:AC,MATCH(D8,'Technical Data'!A:A,0))</f>
        <v>Cabinet Size</v>
      </c>
      <c r="B57" s="60"/>
      <c r="C57" s="60"/>
      <c r="D57" s="60" t="str">
        <f>INDEX('Technical Data'!AD:AD,MATCH(D8,'Technical Data'!A:A,0))</f>
        <v>Aprx. Net Weight - LBs</v>
      </c>
      <c r="E57" s="60"/>
      <c r="F57" s="60" t="str">
        <f>INDEX('Technical Data'!AF:AF,MATCH(D8,'Technical Data'!A:A,0))</f>
        <v>Aprx. Ship Weight - LB</v>
      </c>
      <c r="G57" s="60"/>
      <c r="H57" s="60" t="str">
        <f>INDEX('Technical Data'!Z:Z,MATCH(D8,'Technical Data'!A:A,0))</f>
        <v>U.C. CFM</v>
      </c>
      <c r="I57" s="60"/>
      <c r="J57" s="60" t="str">
        <f>INDEX('Technical Data'!AA:AA,MATCH(D8,'Technical Data'!A:A,0))</f>
        <v>Plug Available?</v>
      </c>
      <c r="K57" s="44"/>
      <c r="L57" s="93" t="str">
        <f>INDEX('Technical Data'!S:S,MATCH(D8,'Technical Data'!A:A,0))</f>
        <v>Indoor AWEF</v>
      </c>
      <c r="M57" s="60"/>
      <c r="N57" s="60" t="str">
        <f>INDEX('Technical Data'!T:T,MATCH(D8,'Technical Data'!A:A,0))</f>
        <v>Outdoor AWEF</v>
      </c>
      <c r="O57" s="44"/>
      <c r="T57" s="14"/>
      <c r="U57" s="14"/>
      <c r="V57" s="14"/>
    </row>
    <row r="58" spans="1:22" ht="15.75" thickBot="1" x14ac:dyDescent="0.3">
      <c r="A58" s="94"/>
      <c r="B58" s="61"/>
      <c r="C58" s="61"/>
      <c r="D58" s="61"/>
      <c r="E58" s="61"/>
      <c r="F58" s="61"/>
      <c r="G58" s="61"/>
      <c r="H58" s="61"/>
      <c r="I58" s="61"/>
      <c r="J58" s="61"/>
      <c r="K58" s="45"/>
      <c r="L58" s="94"/>
      <c r="M58" s="61"/>
      <c r="N58" s="61"/>
      <c r="O58" s="45"/>
    </row>
    <row r="59" spans="1:22" ht="18.75" x14ac:dyDescent="0.3">
      <c r="A59" s="95" t="s">
        <v>91</v>
      </c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22" x14ac:dyDescent="0.25">
      <c r="A60" s="48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49"/>
    </row>
    <row r="61" spans="1:22" ht="15.75" thickBot="1" x14ac:dyDescent="0.3">
      <c r="A61" s="50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2"/>
    </row>
    <row r="62" spans="1:22" x14ac:dyDescent="0.25">
      <c r="A62" s="118" t="s">
        <v>92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20"/>
    </row>
    <row r="63" spans="1:22" ht="15.75" thickBot="1" x14ac:dyDescent="0.3">
      <c r="A63" s="121"/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3"/>
    </row>
  </sheetData>
  <sheetProtection algorithmName="SHA-512" hashValue="ENd4pwHjbhvzdVnn1XBSwVD4Jy595Ca7zu7QoJ3MWa6W5/x9PlsKLRQRWmmKFONdAAxHR5bZzMHV/eO8sfbDFA==" saltValue="LZHY6jt9Krl5GVNi4zF/BA==" spinCount="100000" sheet="1" objects="1" scenarios="1"/>
  <mergeCells count="96">
    <mergeCell ref="A50:B51"/>
    <mergeCell ref="E52:E53"/>
    <mergeCell ref="C52:D53"/>
    <mergeCell ref="A52:B53"/>
    <mergeCell ref="H52:I53"/>
    <mergeCell ref="H50:I51"/>
    <mergeCell ref="F52:G53"/>
    <mergeCell ref="F50:G51"/>
    <mergeCell ref="E50:E51"/>
    <mergeCell ref="C50:D51"/>
    <mergeCell ref="N52:O53"/>
    <mergeCell ref="N50:O51"/>
    <mergeCell ref="L52:M53"/>
    <mergeCell ref="L50:M51"/>
    <mergeCell ref="J52:K53"/>
    <mergeCell ref="J50:K51"/>
    <mergeCell ref="D7:H7"/>
    <mergeCell ref="D8:H8"/>
    <mergeCell ref="A49:O49"/>
    <mergeCell ref="O18:O19"/>
    <mergeCell ref="O16:O17"/>
    <mergeCell ref="A18:A19"/>
    <mergeCell ref="C18:C19"/>
    <mergeCell ref="D18:D19"/>
    <mergeCell ref="F18:F19"/>
    <mergeCell ref="G18:G19"/>
    <mergeCell ref="I18:I19"/>
    <mergeCell ref="J18:J19"/>
    <mergeCell ref="L18:L19"/>
    <mergeCell ref="M18:M19"/>
    <mergeCell ref="A15:O15"/>
    <mergeCell ref="A16:A17"/>
    <mergeCell ref="E16:E17"/>
    <mergeCell ref="B16:B17"/>
    <mergeCell ref="N57:O58"/>
    <mergeCell ref="L57:M58"/>
    <mergeCell ref="J57:K58"/>
    <mergeCell ref="H57:I58"/>
    <mergeCell ref="F57:G58"/>
    <mergeCell ref="D57:E58"/>
    <mergeCell ref="A20:O48"/>
    <mergeCell ref="F55:G56"/>
    <mergeCell ref="D55:E56"/>
    <mergeCell ref="A55:C56"/>
    <mergeCell ref="C16:C17"/>
    <mergeCell ref="D16:D17"/>
    <mergeCell ref="F16:F17"/>
    <mergeCell ref="G16:G17"/>
    <mergeCell ref="L9:O9"/>
    <mergeCell ref="I9:K9"/>
    <mergeCell ref="L8:O8"/>
    <mergeCell ref="K16:K17"/>
    <mergeCell ref="H16:H17"/>
    <mergeCell ref="I16:I17"/>
    <mergeCell ref="J16:J17"/>
    <mergeCell ref="L16:L17"/>
    <mergeCell ref="M16:M17"/>
    <mergeCell ref="A11:O11"/>
    <mergeCell ref="A12:O12"/>
    <mergeCell ref="A13:C14"/>
    <mergeCell ref="D13:F14"/>
    <mergeCell ref="G13:I14"/>
    <mergeCell ref="J13:L14"/>
    <mergeCell ref="M13:O14"/>
    <mergeCell ref="A6:C6"/>
    <mergeCell ref="A7:C7"/>
    <mergeCell ref="A8:C8"/>
    <mergeCell ref="A9:H9"/>
    <mergeCell ref="N18:N19"/>
    <mergeCell ref="K18:K19"/>
    <mergeCell ref="H18:H19"/>
    <mergeCell ref="E18:E19"/>
    <mergeCell ref="B18:B19"/>
    <mergeCell ref="N16:N17"/>
    <mergeCell ref="L7:O7"/>
    <mergeCell ref="L6:O6"/>
    <mergeCell ref="I8:K8"/>
    <mergeCell ref="I7:K7"/>
    <mergeCell ref="I6:K6"/>
    <mergeCell ref="D6:H6"/>
    <mergeCell ref="A5:O5"/>
    <mergeCell ref="G4:O4"/>
    <mergeCell ref="G3:O3"/>
    <mergeCell ref="G2:O2"/>
    <mergeCell ref="G1:O1"/>
    <mergeCell ref="A1:F4"/>
    <mergeCell ref="A62:O63"/>
    <mergeCell ref="A59:O59"/>
    <mergeCell ref="A60:O61"/>
    <mergeCell ref="A54:K54"/>
    <mergeCell ref="L54:O54"/>
    <mergeCell ref="N55:O56"/>
    <mergeCell ref="L55:M56"/>
    <mergeCell ref="J55:K56"/>
    <mergeCell ref="H55:I56"/>
    <mergeCell ref="A57:C58"/>
  </mergeCells>
  <hyperlinks>
    <hyperlink ref="G4" r:id="rId1" xr:uid="{716A0312-8DF5-464E-B48E-DF4832414091}"/>
  </hyperlinks>
  <pageMargins left="0.25" right="0.25" top="0.25" bottom="0.25" header="0.3" footer="0.3"/>
  <pageSetup scale="70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5" name="Check Box 3">
              <controlPr locked="0" defaultSize="0" autoFill="0" autoLine="0" autoPict="0">
                <anchor moveWithCells="1">
                  <from>
                    <xdr:col>1</xdr:col>
                    <xdr:colOff>666750</xdr:colOff>
                    <xdr:row>59</xdr:row>
                    <xdr:rowOff>0</xdr:rowOff>
                  </from>
                  <to>
                    <xdr:col>4</xdr:col>
                    <xdr:colOff>19050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locked="0" defaultSize="0" autoFill="0" autoLine="0" autoPict="0">
                <anchor moveWithCells="1">
                  <from>
                    <xdr:col>7</xdr:col>
                    <xdr:colOff>619125</xdr:colOff>
                    <xdr:row>59</xdr:row>
                    <xdr:rowOff>28575</xdr:rowOff>
                  </from>
                  <to>
                    <xdr:col>9</xdr:col>
                    <xdr:colOff>609600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locked="0" defaultSize="0" autoFill="0" autoLine="0" autoPict="0">
                <anchor moveWithCells="1">
                  <from>
                    <xdr:col>10</xdr:col>
                    <xdr:colOff>638175</xdr:colOff>
                    <xdr:row>59</xdr:row>
                    <xdr:rowOff>0</xdr:rowOff>
                  </from>
                  <to>
                    <xdr:col>12</xdr:col>
                    <xdr:colOff>619125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59</xdr:row>
                    <xdr:rowOff>19050</xdr:rowOff>
                  </from>
                  <to>
                    <xdr:col>7</xdr:col>
                    <xdr:colOff>171450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9" name="Check Box 12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7</xdr:row>
                    <xdr:rowOff>200025</xdr:rowOff>
                  </from>
                  <to>
                    <xdr:col>1</xdr:col>
                    <xdr:colOff>352425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0" name="Check Box 13">
              <controlPr locked="0" defaultSize="0" autoFill="0" autoLine="0" autoPict="0">
                <anchor moveWithCells="1">
                  <from>
                    <xdr:col>1</xdr:col>
                    <xdr:colOff>314325</xdr:colOff>
                    <xdr:row>7</xdr:row>
                    <xdr:rowOff>200025</xdr:rowOff>
                  </from>
                  <to>
                    <xdr:col>3</xdr:col>
                    <xdr:colOff>609600</xdr:colOff>
                    <xdr:row>9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6F3212F-CF5A-416F-8313-5F9BCF55B6E3}">
          <x14:formula1>
            <xm:f>'Technical Data'!$A$15:$A$19</xm:f>
          </x14:formula1>
          <xm:sqref>D8:H8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B918E-EF8B-44C1-8BE4-C2A4E482FC2D}">
  <dimension ref="A1:AI22"/>
  <sheetViews>
    <sheetView showGridLines="0" topLeftCell="S18" zoomScale="70" zoomScaleNormal="70" workbookViewId="0">
      <selection activeCell="AD19" sqref="AD19"/>
    </sheetView>
  </sheetViews>
  <sheetFormatPr defaultRowHeight="15" x14ac:dyDescent="0.25"/>
  <cols>
    <col min="1" max="1" width="30.28515625" bestFit="1" customWidth="1"/>
    <col min="2" max="2" width="21.5703125" bestFit="1" customWidth="1"/>
    <col min="3" max="3" width="17.5703125" customWidth="1"/>
    <col min="4" max="4" width="15.28515625" bestFit="1" customWidth="1"/>
    <col min="5" max="6" width="16" bestFit="1" customWidth="1"/>
    <col min="7" max="7" width="15.28515625" bestFit="1" customWidth="1"/>
    <col min="8" max="9" width="16" bestFit="1" customWidth="1"/>
    <col min="10" max="13" width="16.28515625" bestFit="1" customWidth="1"/>
    <col min="14" max="15" width="17.140625" bestFit="1" customWidth="1"/>
    <col min="16" max="16" width="15.28515625" bestFit="1" customWidth="1"/>
    <col min="17" max="18" width="17.140625" bestFit="1" customWidth="1"/>
    <col min="19" max="19" width="6.28515625" customWidth="1"/>
    <col min="20" max="20" width="9.85546875" bestFit="1" customWidth="1"/>
    <col min="21" max="21" width="11.85546875" bestFit="1" customWidth="1"/>
    <col min="22" max="22" width="14.28515625" bestFit="1" customWidth="1"/>
    <col min="23" max="23" width="15.7109375" bestFit="1" customWidth="1"/>
    <col min="24" max="24" width="11.5703125" bestFit="1" customWidth="1"/>
    <col min="25" max="25" width="20.42578125" bestFit="1" customWidth="1"/>
    <col min="26" max="26" width="19.7109375" bestFit="1" customWidth="1"/>
    <col min="27" max="27" width="20.140625" bestFit="1" customWidth="1"/>
    <col min="28" max="28" width="20.5703125" bestFit="1" customWidth="1"/>
    <col min="29" max="29" width="11.5703125" bestFit="1" customWidth="1"/>
    <col min="30" max="30" width="20.42578125" bestFit="1" customWidth="1"/>
    <col min="31" max="31" width="19.7109375" bestFit="1" customWidth="1"/>
    <col min="32" max="32" width="20.140625" bestFit="1" customWidth="1"/>
    <col min="33" max="33" width="20.5703125" bestFit="1" customWidth="1"/>
    <col min="34" max="34" width="27" customWidth="1"/>
    <col min="35" max="35" width="106.42578125" style="26" customWidth="1"/>
    <col min="36" max="36" width="100.42578125" customWidth="1"/>
  </cols>
  <sheetData>
    <row r="1" spans="1:35" s="20" customFormat="1" x14ac:dyDescent="0.25">
      <c r="A1" s="19" t="s">
        <v>108</v>
      </c>
      <c r="B1" s="19" t="s">
        <v>95</v>
      </c>
      <c r="C1" s="19" t="s">
        <v>96</v>
      </c>
      <c r="D1" s="19" t="s">
        <v>0</v>
      </c>
      <c r="E1" s="19" t="s">
        <v>1</v>
      </c>
      <c r="F1" s="19" t="s">
        <v>2</v>
      </c>
      <c r="G1" s="19" t="s">
        <v>3</v>
      </c>
      <c r="H1" s="19" t="s">
        <v>4</v>
      </c>
      <c r="I1" s="19" t="s">
        <v>5</v>
      </c>
      <c r="J1" s="19" t="s">
        <v>6</v>
      </c>
      <c r="K1" s="19" t="s">
        <v>7</v>
      </c>
      <c r="L1" s="19" t="s">
        <v>8</v>
      </c>
      <c r="M1" s="19" t="s">
        <v>9</v>
      </c>
      <c r="N1" s="19" t="s">
        <v>10</v>
      </c>
      <c r="O1" s="19" t="s">
        <v>11</v>
      </c>
      <c r="P1" s="19" t="s">
        <v>12</v>
      </c>
      <c r="Q1" s="19" t="s">
        <v>13</v>
      </c>
      <c r="R1" s="19" t="s">
        <v>14</v>
      </c>
      <c r="S1" s="19" t="s">
        <v>15</v>
      </c>
      <c r="T1" s="19" t="s">
        <v>16</v>
      </c>
      <c r="U1" s="19" t="s">
        <v>17</v>
      </c>
      <c r="V1" s="19" t="s">
        <v>18</v>
      </c>
      <c r="W1" s="19" t="s">
        <v>19</v>
      </c>
      <c r="X1" s="19" t="s">
        <v>20</v>
      </c>
      <c r="Y1" s="19" t="s">
        <v>21</v>
      </c>
      <c r="Z1" s="19" t="s">
        <v>22</v>
      </c>
      <c r="AA1" s="19" t="s">
        <v>23</v>
      </c>
      <c r="AB1" s="19" t="s">
        <v>24</v>
      </c>
      <c r="AH1" s="20" t="s">
        <v>102</v>
      </c>
    </row>
    <row r="2" spans="1:35" ht="409.5" customHeight="1" x14ac:dyDescent="0.25">
      <c r="A2" s="1" t="s">
        <v>25</v>
      </c>
      <c r="B2" s="1" t="s">
        <v>98</v>
      </c>
      <c r="C2" s="1">
        <v>0.5</v>
      </c>
      <c r="D2" s="2">
        <v>5960</v>
      </c>
      <c r="E2" s="2">
        <v>6290</v>
      </c>
      <c r="F2" s="2">
        <v>5550</v>
      </c>
      <c r="G2" s="2">
        <v>5870</v>
      </c>
      <c r="H2" s="2">
        <v>5360</v>
      </c>
      <c r="I2" s="2">
        <v>5670</v>
      </c>
      <c r="J2" s="2">
        <v>5170</v>
      </c>
      <c r="K2" s="2">
        <v>5470</v>
      </c>
      <c r="L2" s="2">
        <v>4790</v>
      </c>
      <c r="M2" s="2">
        <v>5090</v>
      </c>
      <c r="N2" s="3" t="s">
        <v>26</v>
      </c>
      <c r="O2" s="3" t="s">
        <v>26</v>
      </c>
      <c r="P2" s="4" t="s">
        <v>27</v>
      </c>
      <c r="Q2" s="4" t="s">
        <v>28</v>
      </c>
      <c r="R2" s="4">
        <v>15</v>
      </c>
      <c r="S2" s="4">
        <v>20</v>
      </c>
      <c r="T2" s="5">
        <v>10.5</v>
      </c>
      <c r="U2" s="5">
        <v>600</v>
      </c>
      <c r="V2" s="5" t="s">
        <v>29</v>
      </c>
      <c r="W2" s="5" t="s">
        <v>30</v>
      </c>
      <c r="X2" s="5" t="s">
        <v>31</v>
      </c>
      <c r="Y2" s="5">
        <v>206</v>
      </c>
      <c r="Z2" s="5">
        <v>93.4</v>
      </c>
      <c r="AA2" s="5">
        <v>286</v>
      </c>
      <c r="AB2" s="5">
        <v>129.69999999999999</v>
      </c>
      <c r="AH2" t="s">
        <v>103</v>
      </c>
    </row>
    <row r="3" spans="1:35" ht="409.5" customHeight="1" x14ac:dyDescent="0.25">
      <c r="A3" s="1" t="s">
        <v>32</v>
      </c>
      <c r="B3" s="1" t="s">
        <v>98</v>
      </c>
      <c r="C3" s="1">
        <v>0.5</v>
      </c>
      <c r="D3" s="2">
        <v>6480</v>
      </c>
      <c r="E3" s="2">
        <v>6870</v>
      </c>
      <c r="F3" s="2">
        <v>6040</v>
      </c>
      <c r="G3" s="2">
        <v>6400</v>
      </c>
      <c r="H3" s="2">
        <v>5830</v>
      </c>
      <c r="I3" s="2">
        <v>6170</v>
      </c>
      <c r="J3" s="2">
        <v>5610</v>
      </c>
      <c r="K3" s="2">
        <v>5950</v>
      </c>
      <c r="L3" s="2">
        <v>5170</v>
      </c>
      <c r="M3" s="2">
        <v>5490</v>
      </c>
      <c r="N3" s="3" t="s">
        <v>26</v>
      </c>
      <c r="O3" s="3" t="s">
        <v>26</v>
      </c>
      <c r="P3" s="4" t="s">
        <v>27</v>
      </c>
      <c r="Q3" s="4" t="s">
        <v>28</v>
      </c>
      <c r="R3" s="4">
        <v>15</v>
      </c>
      <c r="S3" s="4">
        <v>20</v>
      </c>
      <c r="T3" s="5">
        <v>11.8</v>
      </c>
      <c r="U3" s="5">
        <v>600</v>
      </c>
      <c r="V3" s="5" t="s">
        <v>29</v>
      </c>
      <c r="W3" s="5" t="s">
        <v>30</v>
      </c>
      <c r="X3" s="5" t="s">
        <v>31</v>
      </c>
      <c r="Y3" s="5">
        <v>206</v>
      </c>
      <c r="Z3" s="5">
        <v>93.4</v>
      </c>
      <c r="AA3" s="5">
        <v>286</v>
      </c>
      <c r="AB3" s="5">
        <v>129.69999999999999</v>
      </c>
      <c r="AH3" t="s">
        <v>103</v>
      </c>
    </row>
    <row r="4" spans="1:35" ht="409.5" customHeight="1" x14ac:dyDescent="0.25">
      <c r="A4" s="1" t="s">
        <v>33</v>
      </c>
      <c r="B4" s="1" t="s">
        <v>99</v>
      </c>
      <c r="C4" s="1">
        <v>0.75</v>
      </c>
      <c r="D4" s="2">
        <v>8200</v>
      </c>
      <c r="E4" s="2">
        <v>8600</v>
      </c>
      <c r="F4" s="2">
        <v>7750</v>
      </c>
      <c r="G4" s="2">
        <v>8120</v>
      </c>
      <c r="H4" s="2">
        <v>7530</v>
      </c>
      <c r="I4" s="2">
        <v>7890</v>
      </c>
      <c r="J4" s="2">
        <v>7310</v>
      </c>
      <c r="K4" s="2">
        <v>7660</v>
      </c>
      <c r="L4" s="2">
        <v>6850</v>
      </c>
      <c r="M4" s="2">
        <v>7180</v>
      </c>
      <c r="N4" s="6">
        <v>5.61</v>
      </c>
      <c r="O4" s="6">
        <v>7.6</v>
      </c>
      <c r="P4" s="4" t="s">
        <v>27</v>
      </c>
      <c r="Q4" s="4" t="s">
        <v>28</v>
      </c>
      <c r="R4" s="4">
        <v>18.399999999999999</v>
      </c>
      <c r="S4" s="4">
        <v>30</v>
      </c>
      <c r="T4" s="5">
        <v>15.1</v>
      </c>
      <c r="U4" s="5">
        <v>600</v>
      </c>
      <c r="V4" s="5" t="s">
        <v>29</v>
      </c>
      <c r="W4" s="5" t="s">
        <v>30</v>
      </c>
      <c r="X4" s="5" t="s">
        <v>31</v>
      </c>
      <c r="Y4" s="5">
        <v>206</v>
      </c>
      <c r="Z4" s="5">
        <v>93.4</v>
      </c>
      <c r="AA4" s="5">
        <v>286</v>
      </c>
      <c r="AB4" s="5">
        <v>129.69999999999999</v>
      </c>
      <c r="AH4" t="s">
        <v>103</v>
      </c>
    </row>
    <row r="5" spans="1:35" ht="409.5" customHeight="1" x14ac:dyDescent="0.25">
      <c r="A5" s="1" t="s">
        <v>34</v>
      </c>
      <c r="B5" s="1" t="s">
        <v>99</v>
      </c>
      <c r="C5" s="1">
        <v>1</v>
      </c>
      <c r="D5" s="2">
        <v>9290</v>
      </c>
      <c r="E5" s="2">
        <v>9820</v>
      </c>
      <c r="F5" s="2">
        <v>8790</v>
      </c>
      <c r="G5" s="2">
        <v>9260</v>
      </c>
      <c r="H5" s="2">
        <v>8530</v>
      </c>
      <c r="I5" s="2">
        <v>9000</v>
      </c>
      <c r="J5" s="2">
        <v>8260</v>
      </c>
      <c r="K5" s="2">
        <v>8740</v>
      </c>
      <c r="L5" s="2">
        <v>7730</v>
      </c>
      <c r="M5" s="2">
        <v>8180</v>
      </c>
      <c r="N5" s="6">
        <v>5.61</v>
      </c>
      <c r="O5" s="6">
        <v>7.6</v>
      </c>
      <c r="P5" s="4" t="s">
        <v>27</v>
      </c>
      <c r="Q5" s="4" t="s">
        <v>28</v>
      </c>
      <c r="R5" s="4">
        <v>20</v>
      </c>
      <c r="S5" s="4">
        <v>30</v>
      </c>
      <c r="T5" s="5">
        <v>16.399999999999999</v>
      </c>
      <c r="U5" s="5">
        <v>600</v>
      </c>
      <c r="V5" s="5" t="s">
        <v>35</v>
      </c>
      <c r="W5" s="7" t="s">
        <v>26</v>
      </c>
      <c r="X5" s="5" t="s">
        <v>31</v>
      </c>
      <c r="Y5" s="5">
        <v>206</v>
      </c>
      <c r="Z5" s="5">
        <v>93.4</v>
      </c>
      <c r="AA5" s="5">
        <v>286</v>
      </c>
      <c r="AB5" s="5">
        <v>129.69999999999999</v>
      </c>
      <c r="AH5" t="s">
        <v>103</v>
      </c>
    </row>
    <row r="6" spans="1:35" ht="409.5" customHeight="1" x14ac:dyDescent="0.25">
      <c r="A6" s="1" t="s">
        <v>36</v>
      </c>
      <c r="B6" s="1" t="s">
        <v>99</v>
      </c>
      <c r="C6" s="1">
        <v>1.25</v>
      </c>
      <c r="D6" s="2">
        <v>11900</v>
      </c>
      <c r="E6" s="2">
        <v>12480</v>
      </c>
      <c r="F6" s="2">
        <v>11250</v>
      </c>
      <c r="G6" s="2">
        <v>11800</v>
      </c>
      <c r="H6" s="2">
        <v>10910</v>
      </c>
      <c r="I6" s="2">
        <v>11460</v>
      </c>
      <c r="J6" s="2">
        <v>10590</v>
      </c>
      <c r="K6" s="2">
        <v>11110</v>
      </c>
      <c r="L6" s="2">
        <v>9870</v>
      </c>
      <c r="M6" s="2">
        <v>10390</v>
      </c>
      <c r="N6" s="6">
        <v>5.61</v>
      </c>
      <c r="O6" s="6">
        <v>7.6</v>
      </c>
      <c r="P6" s="4" t="s">
        <v>27</v>
      </c>
      <c r="Q6" s="4" t="s">
        <v>28</v>
      </c>
      <c r="R6" s="4">
        <v>21.7</v>
      </c>
      <c r="S6" s="4">
        <v>35</v>
      </c>
      <c r="T6" s="5">
        <v>18.100000000000001</v>
      </c>
      <c r="U6" s="5">
        <v>1200</v>
      </c>
      <c r="V6" s="5" t="s">
        <v>35</v>
      </c>
      <c r="W6" s="7" t="s">
        <v>26</v>
      </c>
      <c r="X6" s="5" t="s">
        <v>37</v>
      </c>
      <c r="Y6" s="5">
        <v>235</v>
      </c>
      <c r="Z6" s="5">
        <v>106.6</v>
      </c>
      <c r="AA6" s="5">
        <v>313</v>
      </c>
      <c r="AB6" s="5">
        <v>142</v>
      </c>
      <c r="AH6" t="s">
        <v>104</v>
      </c>
    </row>
    <row r="7" spans="1:35" ht="409.5" customHeight="1" x14ac:dyDescent="0.25">
      <c r="A7" s="1" t="s">
        <v>38</v>
      </c>
      <c r="B7" s="1" t="s">
        <v>97</v>
      </c>
      <c r="C7" s="1">
        <v>0.5</v>
      </c>
      <c r="D7" s="2">
        <v>5960</v>
      </c>
      <c r="E7" s="2">
        <v>6290</v>
      </c>
      <c r="F7" s="2">
        <v>5550</v>
      </c>
      <c r="G7" s="2">
        <v>5870</v>
      </c>
      <c r="H7" s="2">
        <v>5360</v>
      </c>
      <c r="I7" s="2">
        <v>5670</v>
      </c>
      <c r="J7" s="2">
        <v>5170</v>
      </c>
      <c r="K7" s="2">
        <v>5470</v>
      </c>
      <c r="L7" s="2">
        <v>4790</v>
      </c>
      <c r="M7" s="2">
        <v>5090</v>
      </c>
      <c r="N7" s="3" t="s">
        <v>26</v>
      </c>
      <c r="O7" s="3" t="s">
        <v>26</v>
      </c>
      <c r="P7" s="4" t="s">
        <v>27</v>
      </c>
      <c r="Q7" s="4" t="s">
        <v>39</v>
      </c>
      <c r="R7" s="4">
        <v>15</v>
      </c>
      <c r="S7" s="4">
        <v>15</v>
      </c>
      <c r="T7" s="5">
        <v>6.6</v>
      </c>
      <c r="U7" s="5">
        <v>600</v>
      </c>
      <c r="V7" s="5" t="s">
        <v>29</v>
      </c>
      <c r="W7" s="5" t="s">
        <v>40</v>
      </c>
      <c r="X7" s="5" t="s">
        <v>31</v>
      </c>
      <c r="Y7" s="5">
        <v>206</v>
      </c>
      <c r="Z7" s="5">
        <v>93.4</v>
      </c>
      <c r="AA7" s="5">
        <v>286</v>
      </c>
      <c r="AB7" s="5">
        <v>129.69999999999999</v>
      </c>
      <c r="AH7" t="s">
        <v>103</v>
      </c>
    </row>
    <row r="8" spans="1:35" ht="409.5" customHeight="1" x14ac:dyDescent="0.25">
      <c r="A8" s="1" t="s">
        <v>41</v>
      </c>
      <c r="B8" s="1" t="s">
        <v>97</v>
      </c>
      <c r="C8" s="1">
        <v>0.5</v>
      </c>
      <c r="D8" s="2">
        <v>6480</v>
      </c>
      <c r="E8" s="2">
        <v>6870</v>
      </c>
      <c r="F8" s="2">
        <v>6040</v>
      </c>
      <c r="G8" s="2">
        <v>6400</v>
      </c>
      <c r="H8" s="2">
        <v>5830</v>
      </c>
      <c r="I8" s="2">
        <v>6170</v>
      </c>
      <c r="J8" s="2">
        <v>5610</v>
      </c>
      <c r="K8" s="2">
        <v>5950</v>
      </c>
      <c r="L8" s="2">
        <v>5170</v>
      </c>
      <c r="M8" s="2">
        <v>5490</v>
      </c>
      <c r="N8" s="3" t="s">
        <v>26</v>
      </c>
      <c r="O8" s="3" t="s">
        <v>26</v>
      </c>
      <c r="P8" s="4" t="s">
        <v>27</v>
      </c>
      <c r="Q8" s="4" t="s">
        <v>39</v>
      </c>
      <c r="R8" s="4">
        <v>15</v>
      </c>
      <c r="S8" s="4">
        <v>15</v>
      </c>
      <c r="T8" s="5">
        <v>6.7</v>
      </c>
      <c r="U8" s="5">
        <v>600</v>
      </c>
      <c r="V8" s="5" t="s">
        <v>29</v>
      </c>
      <c r="W8" s="5" t="s">
        <v>40</v>
      </c>
      <c r="X8" s="5" t="s">
        <v>31</v>
      </c>
      <c r="Y8" s="5">
        <v>206</v>
      </c>
      <c r="Z8" s="5">
        <v>93.4</v>
      </c>
      <c r="AA8" s="5">
        <v>286</v>
      </c>
      <c r="AB8" s="5">
        <v>129.69999999999999</v>
      </c>
      <c r="AH8" t="s">
        <v>103</v>
      </c>
    </row>
    <row r="9" spans="1:35" ht="409.5" customHeight="1" x14ac:dyDescent="0.25">
      <c r="A9" s="1" t="s">
        <v>42</v>
      </c>
      <c r="B9" s="1" t="s">
        <v>99</v>
      </c>
      <c r="C9" s="1">
        <v>0.75</v>
      </c>
      <c r="D9" s="2">
        <v>8200</v>
      </c>
      <c r="E9" s="2">
        <v>8600</v>
      </c>
      <c r="F9" s="2">
        <v>7750</v>
      </c>
      <c r="G9" s="2">
        <v>8120</v>
      </c>
      <c r="H9" s="2">
        <v>7530</v>
      </c>
      <c r="I9" s="2">
        <v>7890</v>
      </c>
      <c r="J9" s="2">
        <v>7310</v>
      </c>
      <c r="K9" s="2">
        <v>7660</v>
      </c>
      <c r="L9" s="2">
        <v>6850</v>
      </c>
      <c r="M9" s="2">
        <v>7180</v>
      </c>
      <c r="N9" s="6">
        <v>5.61</v>
      </c>
      <c r="O9" s="6">
        <v>7.6</v>
      </c>
      <c r="P9" s="4" t="s">
        <v>27</v>
      </c>
      <c r="Q9" s="4" t="s">
        <v>39</v>
      </c>
      <c r="R9" s="4">
        <v>15</v>
      </c>
      <c r="S9" s="4">
        <v>15</v>
      </c>
      <c r="T9" s="5">
        <v>7.4</v>
      </c>
      <c r="U9" s="5">
        <v>600</v>
      </c>
      <c r="V9" s="5" t="s">
        <v>29</v>
      </c>
      <c r="W9" s="5" t="s">
        <v>40</v>
      </c>
      <c r="X9" s="5" t="s">
        <v>31</v>
      </c>
      <c r="Y9" s="5">
        <v>206</v>
      </c>
      <c r="Z9" s="5">
        <v>93.4</v>
      </c>
      <c r="AA9" s="5">
        <v>286</v>
      </c>
      <c r="AB9" s="5">
        <v>129.69999999999999</v>
      </c>
      <c r="AH9" t="s">
        <v>103</v>
      </c>
    </row>
    <row r="10" spans="1:35" ht="409.5" customHeight="1" x14ac:dyDescent="0.25">
      <c r="A10" s="1" t="s">
        <v>43</v>
      </c>
      <c r="B10" s="1" t="s">
        <v>99</v>
      </c>
      <c r="C10" s="1">
        <v>1</v>
      </c>
      <c r="D10" s="2">
        <v>9290</v>
      </c>
      <c r="E10" s="2">
        <v>9820</v>
      </c>
      <c r="F10" s="2">
        <v>8790</v>
      </c>
      <c r="G10" s="2">
        <v>9260</v>
      </c>
      <c r="H10" s="2">
        <v>8530</v>
      </c>
      <c r="I10" s="2">
        <v>9000</v>
      </c>
      <c r="J10" s="2">
        <v>8260</v>
      </c>
      <c r="K10" s="2">
        <v>8740</v>
      </c>
      <c r="L10" s="2">
        <v>7730</v>
      </c>
      <c r="M10" s="2">
        <v>8180</v>
      </c>
      <c r="N10" s="6">
        <v>5.61</v>
      </c>
      <c r="O10" s="6">
        <v>7.6</v>
      </c>
      <c r="P10" s="4" t="s">
        <v>27</v>
      </c>
      <c r="Q10" s="4" t="s">
        <v>39</v>
      </c>
      <c r="R10" s="4">
        <v>15</v>
      </c>
      <c r="S10" s="4">
        <v>15</v>
      </c>
      <c r="T10" s="5">
        <v>7.6</v>
      </c>
      <c r="U10" s="5">
        <v>600</v>
      </c>
      <c r="V10" s="5" t="s">
        <v>29</v>
      </c>
      <c r="W10" s="5" t="s">
        <v>40</v>
      </c>
      <c r="X10" s="5" t="s">
        <v>31</v>
      </c>
      <c r="Y10" s="5">
        <v>206</v>
      </c>
      <c r="Z10" s="5">
        <v>93.4</v>
      </c>
      <c r="AA10" s="5">
        <v>286</v>
      </c>
      <c r="AB10" s="5">
        <v>129.69999999999999</v>
      </c>
      <c r="AH10" t="s">
        <v>103</v>
      </c>
    </row>
    <row r="11" spans="1:35" ht="409.5" customHeight="1" x14ac:dyDescent="0.25">
      <c r="A11" s="1" t="s">
        <v>44</v>
      </c>
      <c r="B11" s="1" t="s">
        <v>99</v>
      </c>
      <c r="C11" s="1">
        <v>1.25</v>
      </c>
      <c r="D11" s="2">
        <v>11900</v>
      </c>
      <c r="E11" s="2">
        <v>12480</v>
      </c>
      <c r="F11" s="2">
        <v>11250</v>
      </c>
      <c r="G11" s="2">
        <v>11800</v>
      </c>
      <c r="H11" s="2">
        <v>10910</v>
      </c>
      <c r="I11" s="2">
        <v>11460</v>
      </c>
      <c r="J11" s="2">
        <v>10590</v>
      </c>
      <c r="K11" s="2">
        <v>11110</v>
      </c>
      <c r="L11" s="2">
        <v>9870</v>
      </c>
      <c r="M11" s="2">
        <v>10390</v>
      </c>
      <c r="N11" s="6">
        <v>5.61</v>
      </c>
      <c r="O11" s="6">
        <v>7.6</v>
      </c>
      <c r="P11" s="4" t="s">
        <v>27</v>
      </c>
      <c r="Q11" s="4" t="s">
        <v>39</v>
      </c>
      <c r="R11" s="4">
        <v>15</v>
      </c>
      <c r="S11" s="4">
        <v>15</v>
      </c>
      <c r="T11" s="5">
        <v>10.199999999999999</v>
      </c>
      <c r="U11" s="5">
        <v>1200</v>
      </c>
      <c r="V11" s="5" t="s">
        <v>29</v>
      </c>
      <c r="W11" s="5" t="s">
        <v>40</v>
      </c>
      <c r="X11" s="5" t="s">
        <v>37</v>
      </c>
      <c r="Y11" s="5">
        <v>235</v>
      </c>
      <c r="Z11" s="5">
        <v>106.6</v>
      </c>
      <c r="AA11" s="5">
        <v>313</v>
      </c>
      <c r="AB11" s="5">
        <v>142</v>
      </c>
      <c r="AH11" t="s">
        <v>104</v>
      </c>
    </row>
    <row r="12" spans="1:35" ht="409.5" customHeight="1" x14ac:dyDescent="0.25">
      <c r="A12" s="1" t="s">
        <v>45</v>
      </c>
      <c r="B12" s="1" t="s">
        <v>99</v>
      </c>
      <c r="C12" s="1">
        <v>1.5</v>
      </c>
      <c r="D12" s="2">
        <v>15110</v>
      </c>
      <c r="E12" s="2">
        <v>15830</v>
      </c>
      <c r="F12" s="2">
        <v>14280</v>
      </c>
      <c r="G12" s="2">
        <v>14940</v>
      </c>
      <c r="H12" s="2">
        <v>13840</v>
      </c>
      <c r="I12" s="2">
        <v>14510</v>
      </c>
      <c r="J12" s="2">
        <v>13350</v>
      </c>
      <c r="K12" s="2">
        <v>14030</v>
      </c>
      <c r="L12" s="2">
        <v>12410</v>
      </c>
      <c r="M12" s="2">
        <v>13010</v>
      </c>
      <c r="N12" s="6">
        <v>5.61</v>
      </c>
      <c r="O12" s="6">
        <v>7.6</v>
      </c>
      <c r="P12" s="4" t="s">
        <v>27</v>
      </c>
      <c r="Q12" s="4" t="s">
        <v>39</v>
      </c>
      <c r="R12" s="4">
        <v>17.2</v>
      </c>
      <c r="S12" s="4">
        <v>25</v>
      </c>
      <c r="T12" s="5">
        <v>14.3</v>
      </c>
      <c r="U12" s="5">
        <v>1200</v>
      </c>
      <c r="V12" s="5" t="s">
        <v>29</v>
      </c>
      <c r="W12" s="7" t="s">
        <v>46</v>
      </c>
      <c r="X12" s="5" t="s">
        <v>37</v>
      </c>
      <c r="Y12" s="5">
        <v>235</v>
      </c>
      <c r="Z12" s="5">
        <v>106.6</v>
      </c>
      <c r="AA12" s="5">
        <v>313</v>
      </c>
      <c r="AB12" s="5">
        <v>142</v>
      </c>
      <c r="AH12" t="s">
        <v>104</v>
      </c>
    </row>
    <row r="13" spans="1:35" x14ac:dyDescent="0.25"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35" s="15" customFormat="1" x14ac:dyDescent="0.25">
      <c r="A14" s="18" t="s">
        <v>47</v>
      </c>
      <c r="B14" s="18"/>
      <c r="C14" s="18"/>
      <c r="AI14" s="20"/>
    </row>
    <row r="15" spans="1:35" s="28" customFormat="1" ht="45" x14ac:dyDescent="0.25">
      <c r="A15" s="17" t="s">
        <v>109</v>
      </c>
      <c r="B15" s="17" t="s">
        <v>95</v>
      </c>
      <c r="C15" s="17" t="s">
        <v>96</v>
      </c>
      <c r="D15" s="17" t="s">
        <v>48</v>
      </c>
      <c r="E15" s="17" t="s">
        <v>49</v>
      </c>
      <c r="F15" s="17" t="s">
        <v>50</v>
      </c>
      <c r="G15" s="17" t="s">
        <v>51</v>
      </c>
      <c r="H15" s="17" t="s">
        <v>52</v>
      </c>
      <c r="I15" s="17" t="s">
        <v>53</v>
      </c>
      <c r="J15" s="17" t="s">
        <v>54</v>
      </c>
      <c r="K15" s="17" t="s">
        <v>55</v>
      </c>
      <c r="L15" s="17" t="s">
        <v>56</v>
      </c>
      <c r="M15" s="17" t="s">
        <v>57</v>
      </c>
      <c r="N15" s="17" t="s">
        <v>58</v>
      </c>
      <c r="O15" s="17" t="s">
        <v>59</v>
      </c>
      <c r="P15" s="17" t="s">
        <v>60</v>
      </c>
      <c r="Q15" s="17" t="s">
        <v>61</v>
      </c>
      <c r="R15" s="17" t="s">
        <v>62</v>
      </c>
      <c r="S15" s="17" t="s">
        <v>10</v>
      </c>
      <c r="T15" s="17" t="s">
        <v>11</v>
      </c>
      <c r="U15" s="17" t="s">
        <v>12</v>
      </c>
      <c r="V15" s="17" t="s">
        <v>13</v>
      </c>
      <c r="W15" s="17" t="s">
        <v>14</v>
      </c>
      <c r="X15" s="17" t="s">
        <v>15</v>
      </c>
      <c r="Y15" s="17" t="s">
        <v>16</v>
      </c>
      <c r="Z15" s="17" t="s">
        <v>17</v>
      </c>
      <c r="AA15" s="17" t="s">
        <v>18</v>
      </c>
      <c r="AB15" s="17" t="s">
        <v>19</v>
      </c>
      <c r="AC15" s="17" t="s">
        <v>20</v>
      </c>
      <c r="AD15" s="17" t="s">
        <v>21</v>
      </c>
      <c r="AE15" s="17" t="s">
        <v>22</v>
      </c>
      <c r="AF15" s="17" t="s">
        <v>23</v>
      </c>
      <c r="AG15" s="17" t="s">
        <v>24</v>
      </c>
    </row>
    <row r="16" spans="1:35" ht="409.5" customHeight="1" x14ac:dyDescent="0.25">
      <c r="A16" s="1" t="s">
        <v>63</v>
      </c>
      <c r="B16" s="1" t="s">
        <v>99</v>
      </c>
      <c r="C16" s="1">
        <v>1.5</v>
      </c>
      <c r="D16" s="2">
        <v>7030</v>
      </c>
      <c r="E16" s="2">
        <v>5790</v>
      </c>
      <c r="F16" s="2">
        <v>4630</v>
      </c>
      <c r="G16" s="2">
        <v>6640</v>
      </c>
      <c r="H16" s="2">
        <v>5460</v>
      </c>
      <c r="I16" s="2">
        <v>4360</v>
      </c>
      <c r="J16" s="2">
        <v>6440</v>
      </c>
      <c r="K16" s="2">
        <v>5290</v>
      </c>
      <c r="L16" s="2">
        <v>4210</v>
      </c>
      <c r="M16" s="2">
        <v>6230</v>
      </c>
      <c r="N16" s="2">
        <v>5110</v>
      </c>
      <c r="O16" s="2">
        <v>4070</v>
      </c>
      <c r="P16" s="2">
        <v>5810</v>
      </c>
      <c r="Q16" s="2">
        <v>4650</v>
      </c>
      <c r="R16" s="2">
        <v>3790</v>
      </c>
      <c r="S16" s="6">
        <v>2.17</v>
      </c>
      <c r="T16" s="6">
        <v>3.15</v>
      </c>
      <c r="U16" s="4" t="s">
        <v>64</v>
      </c>
      <c r="V16" s="4" t="s">
        <v>39</v>
      </c>
      <c r="W16" s="4">
        <v>15</v>
      </c>
      <c r="X16" s="4">
        <v>15</v>
      </c>
      <c r="Y16" s="5">
        <v>9.8000000000000007</v>
      </c>
      <c r="Z16" s="5">
        <v>600</v>
      </c>
      <c r="AA16" s="5" t="s">
        <v>29</v>
      </c>
      <c r="AB16" s="5" t="s">
        <v>40</v>
      </c>
      <c r="AC16" s="5" t="s">
        <v>31</v>
      </c>
      <c r="AD16" s="5">
        <v>218.5</v>
      </c>
      <c r="AE16" s="5">
        <v>99.1</v>
      </c>
      <c r="AF16" s="5">
        <v>298.5</v>
      </c>
      <c r="AG16" s="5">
        <v>135.4</v>
      </c>
      <c r="AH16" t="s">
        <v>103</v>
      </c>
    </row>
    <row r="17" spans="1:34" ht="409.5" customHeight="1" x14ac:dyDescent="0.25">
      <c r="A17" s="1" t="s">
        <v>65</v>
      </c>
      <c r="B17" s="1" t="s">
        <v>99</v>
      </c>
      <c r="C17" s="1">
        <v>2.5</v>
      </c>
      <c r="D17" s="2">
        <v>9770</v>
      </c>
      <c r="E17" s="2">
        <v>8230</v>
      </c>
      <c r="F17" s="2">
        <v>6830</v>
      </c>
      <c r="G17" s="2">
        <v>9210</v>
      </c>
      <c r="H17" s="2">
        <v>7770</v>
      </c>
      <c r="I17" s="2">
        <v>6440</v>
      </c>
      <c r="J17" s="2">
        <v>8930</v>
      </c>
      <c r="K17" s="2">
        <v>7520</v>
      </c>
      <c r="L17" s="2">
        <v>6240</v>
      </c>
      <c r="M17" s="2">
        <v>8630</v>
      </c>
      <c r="N17" s="2">
        <v>7280</v>
      </c>
      <c r="O17" s="2">
        <v>6040</v>
      </c>
      <c r="P17" s="2">
        <v>8030</v>
      </c>
      <c r="Q17" s="2">
        <v>6770</v>
      </c>
      <c r="R17" s="2">
        <v>5650</v>
      </c>
      <c r="S17" s="6">
        <v>2.17</v>
      </c>
      <c r="T17" s="6">
        <v>3.15</v>
      </c>
      <c r="U17" s="4" t="s">
        <v>64</v>
      </c>
      <c r="V17" s="4" t="s">
        <v>39</v>
      </c>
      <c r="W17" s="4">
        <v>17.5</v>
      </c>
      <c r="X17" s="4">
        <v>25</v>
      </c>
      <c r="Y17" s="5">
        <v>14.4</v>
      </c>
      <c r="Z17" s="5">
        <v>600</v>
      </c>
      <c r="AA17" s="5" t="s">
        <v>29</v>
      </c>
      <c r="AB17" s="5" t="s">
        <v>46</v>
      </c>
      <c r="AC17" s="5" t="s">
        <v>31</v>
      </c>
      <c r="AD17" s="5">
        <v>218.5</v>
      </c>
      <c r="AE17" s="5">
        <v>99.1</v>
      </c>
      <c r="AF17" s="5">
        <v>298.5</v>
      </c>
      <c r="AG17" s="5">
        <v>135.4</v>
      </c>
      <c r="AH17" t="s">
        <v>103</v>
      </c>
    </row>
    <row r="18" spans="1:34" ht="409.5" customHeight="1" x14ac:dyDescent="0.25">
      <c r="A18" s="1" t="s">
        <v>66</v>
      </c>
      <c r="B18" s="1" t="s">
        <v>99</v>
      </c>
      <c r="C18" s="1">
        <v>3</v>
      </c>
      <c r="D18" s="2">
        <v>13550</v>
      </c>
      <c r="E18" s="2">
        <v>11340</v>
      </c>
      <c r="F18" s="2">
        <v>9340</v>
      </c>
      <c r="G18" s="2">
        <v>12810</v>
      </c>
      <c r="H18" s="2">
        <v>10730</v>
      </c>
      <c r="I18" s="2">
        <v>8830</v>
      </c>
      <c r="J18" s="2">
        <v>12440</v>
      </c>
      <c r="K18" s="2">
        <v>10400</v>
      </c>
      <c r="L18" s="2">
        <v>8570</v>
      </c>
      <c r="M18" s="2">
        <v>12040</v>
      </c>
      <c r="N18" s="2">
        <v>10070</v>
      </c>
      <c r="O18" s="2">
        <v>8290</v>
      </c>
      <c r="P18" s="2">
        <v>11210</v>
      </c>
      <c r="Q18" s="2">
        <v>9370</v>
      </c>
      <c r="R18" s="2">
        <v>7720</v>
      </c>
      <c r="S18" s="6">
        <v>2.17</v>
      </c>
      <c r="T18" s="6">
        <v>3.15</v>
      </c>
      <c r="U18" s="4" t="s">
        <v>64</v>
      </c>
      <c r="V18" s="4" t="s">
        <v>39</v>
      </c>
      <c r="W18" s="4">
        <v>19</v>
      </c>
      <c r="X18" s="4">
        <v>30</v>
      </c>
      <c r="Y18" s="5">
        <v>15.8</v>
      </c>
      <c r="Z18" s="5">
        <v>1200</v>
      </c>
      <c r="AA18" s="5" t="s">
        <v>35</v>
      </c>
      <c r="AB18" s="7" t="s">
        <v>26</v>
      </c>
      <c r="AC18" s="5" t="s">
        <v>37</v>
      </c>
      <c r="AD18" s="5">
        <v>264</v>
      </c>
      <c r="AE18" s="5">
        <v>119.7</v>
      </c>
      <c r="AF18" s="5">
        <v>342</v>
      </c>
      <c r="AG18" s="5">
        <v>155.1</v>
      </c>
      <c r="AH18" t="s">
        <v>104</v>
      </c>
    </row>
    <row r="19" spans="1:34" ht="409.5" customHeight="1" x14ac:dyDescent="0.25">
      <c r="A19" s="1" t="s">
        <v>67</v>
      </c>
      <c r="B19" s="1" t="s">
        <v>99</v>
      </c>
      <c r="C19" s="1">
        <v>3.5</v>
      </c>
      <c r="D19" s="2">
        <v>15130</v>
      </c>
      <c r="E19" s="2">
        <v>12740</v>
      </c>
      <c r="F19" s="2">
        <v>10680</v>
      </c>
      <c r="G19" s="2">
        <v>14090</v>
      </c>
      <c r="H19" s="2">
        <v>11950</v>
      </c>
      <c r="I19" s="2">
        <v>10050</v>
      </c>
      <c r="J19" s="2">
        <v>13770</v>
      </c>
      <c r="K19" s="2">
        <v>11650</v>
      </c>
      <c r="L19" s="2">
        <v>9750</v>
      </c>
      <c r="M19" s="2">
        <v>13310</v>
      </c>
      <c r="N19" s="2">
        <v>11300</v>
      </c>
      <c r="O19" s="2">
        <v>9430</v>
      </c>
      <c r="P19" s="2">
        <v>12320</v>
      </c>
      <c r="Q19" s="2">
        <v>10540</v>
      </c>
      <c r="R19" s="2">
        <v>8810</v>
      </c>
      <c r="S19" s="6">
        <v>2.17</v>
      </c>
      <c r="T19" s="6">
        <v>3.15</v>
      </c>
      <c r="U19" s="4" t="s">
        <v>64</v>
      </c>
      <c r="V19" s="4" t="s">
        <v>39</v>
      </c>
      <c r="W19" s="4">
        <v>23.4</v>
      </c>
      <c r="X19" s="4">
        <v>35</v>
      </c>
      <c r="Y19" s="5">
        <v>19.3</v>
      </c>
      <c r="Z19" s="5">
        <v>1200</v>
      </c>
      <c r="AA19" s="5" t="s">
        <v>35</v>
      </c>
      <c r="AB19" s="7" t="s">
        <v>26</v>
      </c>
      <c r="AC19" s="5" t="s">
        <v>37</v>
      </c>
      <c r="AD19" s="5">
        <v>264</v>
      </c>
      <c r="AE19" s="5">
        <v>119.7</v>
      </c>
      <c r="AF19" s="5">
        <v>342</v>
      </c>
      <c r="AG19" s="5">
        <v>155.1</v>
      </c>
      <c r="AH19" t="s">
        <v>104</v>
      </c>
    </row>
    <row r="22" spans="1:34" ht="409.5" customHeight="1" x14ac:dyDescent="0.25">
      <c r="E22" s="9"/>
      <c r="F22" s="9"/>
      <c r="H22" s="9"/>
      <c r="I22" s="9"/>
      <c r="K22" s="9"/>
      <c r="L22" s="9"/>
      <c r="N22" s="9"/>
      <c r="O22" s="9"/>
      <c r="Q22" s="9"/>
      <c r="R22" s="9"/>
    </row>
  </sheetData>
  <sheetProtection algorithmName="SHA-512" hashValue="h2TKvCVzBTMyVazf9gFJ1I8nDYkvHIrvE/7WQU9dOGKrulEBtcr4/qYN2RDnxlMzcQ5QUgklDtXbPb2f4LItPQ==" saltValue="zT0fk9o155nhiGlbx3ig4Q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Air Defrost Submittal Form</vt:lpstr>
      <vt:lpstr>Electric Defrost Submittal Form</vt:lpstr>
      <vt:lpstr>Technical Data</vt:lpstr>
      <vt:lpstr>'Air Defrost Submittal Form'!Print_Area</vt:lpstr>
      <vt:lpstr>'Electric Defrost Submittal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Smith</dc:creator>
  <cp:lastModifiedBy>Luke Smith</cp:lastModifiedBy>
  <cp:lastPrinted>2023-10-25T19:42:40Z</cp:lastPrinted>
  <dcterms:created xsi:type="dcterms:W3CDTF">2023-10-20T14:01:06Z</dcterms:created>
  <dcterms:modified xsi:type="dcterms:W3CDTF">2023-10-25T19:57:33Z</dcterms:modified>
</cp:coreProperties>
</file>